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olors1.xml" ContentType="application/vnd.ms-office.chartcolorstyle+xml"/>
  <Override PartName="/xl/charts/colors2.xml" ContentType="application/vnd.ms-office.chartcolorstyle+xml"/>
  <Override PartName="/xl/charts/style1.xml" ContentType="application/vnd.ms-office.chartstyle+xml"/>
  <Override PartName="/xl/charts/style2.xml" ContentType="application/vnd.ms-office.chartstyl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theme/themeOverride2.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040" windowHeight="23960" firstSheet="1" activeTab="4"/>
  </bookViews>
  <sheets>
    <sheet name="编码说明" sheetId="11" r:id="rId1"/>
    <sheet name="编码过程" sheetId="9" r:id="rId2"/>
    <sheet name="导出计数_区域_2" sheetId="7" r:id="rId3"/>
    <sheet name="区域统计" sheetId="8" r:id="rId4"/>
    <sheet name="Sheet1" sheetId="10" r:id="rId5"/>
  </sheets>
  <definedNames>
    <definedName name="_xlnm._FilterDatabase" localSheetId="3" hidden="1">区域统计!$A$1:$D$33</definedName>
    <definedName name="_xlnm._FilterDatabase" localSheetId="1" hidden="1">编码过程!$B$1:$S$991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<sst xmlns="http://schemas.openxmlformats.org/spreadsheetml/2006/main" count="7209" uniqueCount="2643">
  <si>
    <t>编码说明</t>
  </si>
  <si>
    <t>人工智能辅助编码工具</t>
  </si>
  <si>
    <t>Kimi</t>
  </si>
  <si>
    <t>通义千问</t>
  </si>
  <si>
    <t>指令</t>
  </si>
  <si>
    <t>请帮我阅读这份案例文本，并逐一根据下面的十个维度的编码框架进行编码分析，写清楚案例名称。
要求：如明确涉及下面的某一维度，则列出维度并说明涉及此维度，也具体阐述文本中对应的内容；如不涉及下面的某一维度，则写不涉及此维度。请按照原文含义进行编码，不要做更多的推断结论。
编码框架：
（1）以学生为中心的数字化教学。强调数字化赋能课堂的教学结构、教学模式以及学生学习方式的转型，促进有效学习。
（2）学生的综合评价。采取适应性措施和技术工具，提供个性化的即时反馈，引起师生参与教学的积极变化。具体而言，通过多元化评估方式，从多个维度对学生进行全面、系统的评价。这种方法旨在促进学生的全面发展，关注他们在认知、情感、社会性、身体健康等方面的成长，而不仅仅是学业成就。
（3）泛在智慧学习环境。利用先进的信息技术和智能系统构建的一种学习环境，融合了物理与虚拟环境，确保网络接入泛在、学习空间舒适、学习工具可信、学习资源适应、数字终端安全及网络环境可靠。
（4）持续改进的教育文化。强调学校在教育体系中建立的一种不断寻求进步和优化的文化氛围。这种文化强调的是教育过程中的每一个环节——从教学方法到学生评估，从教师发展到学校管理——都应该不断地被审视、反思，并根据反馈进行调整以达到更高的教育质量。
（5）教育包容与公平的坚守。致力于确保所有学习者在学习过程中得到平等对待的原则，强调满足多元需求，重视个体差异，保证均衡和公平发展，
（6）积极性学生社交社群建构。利用数字技术帮助学生拓宽社交范围，在学校环境中创建一种健康、支持性和积极向上的学生社交网络，以此促进学生之间的良好互动，培养学生的社会情感学习、文化认同感和数字公民素养。
（7）教师专业和数字教学能力发展。通过一系列的方法和策略来提升教师在教育教学中的专业素质，特别是在数字时代背景下，促进教师队伍的数字素养与技能的提升与持续发展。
（8）合乎科技伦理的技术应用。强调尊重个人隐私和权利，确保师生个人信息的安全，防止未经授权的数据访问或泄露；确保技术工具不会强化现有的社会偏见或歧视；持续监控新技术的引入，确保其符合伦理标准等，保障网络安全等，实现智能技术的可信、可控与公正应用。
（9）可持续的教育改革规划。强调制定前瞻性政策，建立可持续发展愿景，以实现教育改革的长期可持续发展。
（10）有效的跨部门跨域协同。强调不同部门、不同学科之间通过合作共同解决教育问题、提升教育质量，扩大公共教育服务的供给范围。</t>
  </si>
  <si>
    <t>结果示例</t>
  </si>
  <si>
    <t>使用时间</t>
  </si>
  <si>
    <t>2024年8-9月</t>
  </si>
  <si>
    <t>年份</t>
  </si>
  <si>
    <t>ID</t>
  </si>
  <si>
    <t>类别</t>
  </si>
  <si>
    <t>作者单位</t>
  </si>
  <si>
    <t>区域</t>
  </si>
  <si>
    <t>东中西</t>
  </si>
  <si>
    <t>序号</t>
  </si>
  <si>
    <t>案例名称</t>
  </si>
  <si>
    <t>（一）以学生为中心的教学</t>
  </si>
  <si>
    <t>（二）全面发展的学习评估</t>
  </si>
  <si>
    <t>（三）泛在智慧学习环境</t>
  </si>
  <si>
    <t>（四）持续改进的教育文化</t>
  </si>
  <si>
    <t>（五）教育包容与公平的坚守</t>
  </si>
  <si>
    <t>（六）积极性学生社交社群建构</t>
  </si>
  <si>
    <t>（七）教师发展的优先支持计划</t>
  </si>
  <si>
    <t>（八）合乎科技伦理的技术应用</t>
  </si>
  <si>
    <t>（九）可持续的教育改革规划</t>
  </si>
  <si>
    <t>（十）有效的跨部门跨域协同</t>
  </si>
  <si>
    <t>2022年</t>
  </si>
  <si>
    <t>Q1</t>
  </si>
  <si>
    <t>区域建设类</t>
  </si>
  <si>
    <t>1.北京市东城区教委； 2.北京师 范大学</t>
  </si>
  <si>
    <t>北京</t>
  </si>
  <si>
    <t>东部</t>
  </si>
  <si>
    <t>数据赋能 、体系重塑， 东城教育登上 高位优质均衡大舞台</t>
  </si>
  <si>
    <t>Q2</t>
  </si>
  <si>
    <t>北京市东城区智慧教育研究中 ⼼</t>
  </si>
  <si>
    <t>北京东城智慧教育“数据大脑”建设与应用</t>
  </si>
  <si>
    <t>Q3</t>
  </si>
  <si>
    <t>山西省运城市教育局</t>
  </si>
  <si>
    <t>山西</t>
  </si>
  <si>
    <t>中部</t>
  </si>
  <si>
    <t>群智共享促进区域创客教师专业发展</t>
  </si>
  <si>
    <t>Q4</t>
  </si>
  <si>
    <t>山西省运城市永济教育局</t>
  </si>
  <si>
    <t>“ 野百合”迎来了“春天 ” ——“三个课堂”赋能永济乡村教育质量提升</t>
  </si>
  <si>
    <t>Q5</t>
  </si>
  <si>
    <t>上海市闵行区教育局</t>
  </si>
  <si>
    <t>上海</t>
  </si>
  <si>
    <t>构建智慧教育云平台， 助推区域教育提质发展</t>
  </si>
  <si>
    <t>Q6</t>
  </si>
  <si>
    <t>1.武汉市汉阳区教育局； 2.武汉 市汉阳区教育局电化教育馆</t>
  </si>
  <si>
    <t>湖北</t>
  </si>
  <si>
    <t>打造“互联网 + 教育 ”大平台重构区域 智慧教育生态——汉阳区市区校一体 教育数字化转型实践探索</t>
  </si>
  <si>
    <t>Q7</t>
  </si>
  <si>
    <t>武汉市经济技术开发区 （汉南 区） 教育局</t>
  </si>
  <si>
    <t>智慧教育规模化应用助力学生五育并举</t>
  </si>
  <si>
    <t>Q8</t>
  </si>
  <si>
    <t>1.武汉东湖新技术开发区教育发 展 研 究 院 ； 2. 湖 北 第二 师 范 学 院基础教育信息技术服务湖北 省协同中心</t>
  </si>
  <si>
    <t>“ 微光计划 ”——中国光谷区域推进教 育数字化转型的探索</t>
  </si>
  <si>
    <t>Q9</t>
  </si>
  <si>
    <t>1.湖南省浏阳教育局现代教育技 术 中 心 ； 2. 湖 南 省 浏 阳 市 浏 阳 河小学</t>
  </si>
  <si>
    <t>湖南</t>
  </si>
  <si>
    <t>智慧教育促进乡村教育振兴</t>
  </si>
  <si>
    <t>Q10</t>
  </si>
  <si>
    <t>广州市白云区教育信息发展中 ⼼</t>
  </si>
  <si>
    <t>广东</t>
  </si>
  <si>
    <t>破除城乡二元结构， 智慧教育促进城 乡一体化实践</t>
  </si>
  <si>
    <t>Q11</t>
  </si>
  <si>
    <t>成都市武侯区教育局</t>
  </si>
  <si>
    <t>四川</t>
  </si>
  <si>
    <t>西部</t>
  </si>
  <si>
    <t>聚焦学习方式变革 ， 助推教育“新三态”实践</t>
  </si>
  <si>
    <t>Q12</t>
  </si>
  <si>
    <t>1. 北 京 市 第 八 十 中 学 雄 安 校 区 （安新县第二 中学）； 2. 北京市 第 八 十 中 学 ； 3. 河 北 雄 安 新 区 管理委员会</t>
  </si>
  <si>
    <t>依托智慧校园建设， 助推区域智慧教 育发展</t>
  </si>
  <si>
    <t>Q13</t>
  </si>
  <si>
    <t>1.北京市海淀区教委； 2.北京市 海淀区教育科学研究院</t>
  </si>
  <si>
    <t>创建国家智慧教育示范区， 助推海淀 教育数字化转型</t>
  </si>
  <si>
    <t>Q14</t>
  </si>
  <si>
    <t>天津市河西区教育综合服务中 ⼼</t>
  </si>
  <si>
    <t>天津</t>
  </si>
  <si>
    <t>以数据驱动教育高质量发展， 加快构 建智慧教育新生态</t>
  </si>
  <si>
    <t>Q15</t>
  </si>
  <si>
    <t>1.苏州工业园区教师发展中心 ； 2. 苏 州 工 业 园 区 新 城 花 园 小 学 ； 3. 苏 州 工 业 园 区 文 萃 小 学 ；4. 苏 州 工 业 园 区 星 湾 学 校 ； 5. 苏 州 工 业 园 区 金 鸡 湖 学 校；</t>
  </si>
  <si>
    <t>江苏</t>
  </si>
  <si>
    <t>技术赋能项目化学习： 让每一个孩子 经历“好的学习 ”</t>
  </si>
  <si>
    <t>Q16</t>
  </si>
  <si>
    <t>苏州市吴中区教师发展中心</t>
  </si>
  <si>
    <t>移动物联环境下综合实践活动学习方 式变革之道</t>
  </si>
  <si>
    <t>Q17</t>
  </si>
  <si>
    <t>温州市教育技术中心</t>
  </si>
  <si>
    <t>浙江</t>
  </si>
  <si>
    <t>温州“六大行动”推进智慧教育迭代升 级</t>
  </si>
  <si>
    <t>Q18</t>
  </si>
  <si>
    <t>蚌埠市教育局</t>
  </si>
  <si>
    <t>安徽</t>
  </si>
  <si>
    <t>基于”政企校研“协同的“智慧学校”建 设应用实践</t>
  </si>
  <si>
    <t>Q19</t>
  </si>
  <si>
    <t>南昌市教育评估监测和技术推 广中心</t>
  </si>
  <si>
    <t>江西</t>
  </si>
  <si>
    <t>基于“一一四”建设模式的区域智慧作 业应用探索与实践</t>
  </si>
  <si>
    <t>Q20</t>
  </si>
  <si>
    <t>青岛市教育装备与信息技术中 ⼼</t>
  </si>
  <si>
    <t>山东</t>
  </si>
  <si>
    <t>创新途径， 课程引领——推进青岛市 人工智能教育全域普及</t>
  </si>
  <si>
    <t>Q21</t>
  </si>
  <si>
    <t>深圳市教育信息技术中心</t>
  </si>
  <si>
    <t>深圳</t>
  </si>
  <si>
    <t>以“六抓六高 ”着力打造智慧教育公共 服务体系</t>
  </si>
  <si>
    <t>Q22</t>
  </si>
  <si>
    <t>深圳市云端学校</t>
  </si>
  <si>
    <t>深圳市云端学校： 智慧教育的新样态</t>
  </si>
  <si>
    <t>Q23</t>
  </si>
  <si>
    <t>成都市成华区教育局</t>
  </si>
  <si>
    <t>“ 区校一体化”智慧教育云平台建设及 应用实践探索</t>
  </si>
  <si>
    <t>Q24</t>
  </si>
  <si>
    <t>兰州市电化教育中心</t>
  </si>
  <si>
    <t>甘肃</t>
  </si>
  <si>
    <t>疫情背景下兰州市线上教学实践与创 新</t>
  </si>
  <si>
    <t>Q25</t>
  </si>
  <si>
    <t>上海市宝山区教育局</t>
  </si>
  <si>
    <t>推进宝山区教育数字化转型， 重塑教 育教学新模式</t>
  </si>
  <si>
    <t>Q26</t>
  </si>
  <si>
    <t>新疆维吾尔自治区电化教育馆</t>
  </si>
  <si>
    <t>新疆</t>
  </si>
  <si>
    <t>智慧培训助成长 ， 云端教研促提升 ——新冠肺炎疫情背景下民族地区智 慧培训的区域探索</t>
  </si>
  <si>
    <t>Q27</t>
  </si>
  <si>
    <t>1.新疆维吾尔自治区伊犁州霍尔 果 斯 市 教 育 局 ； 2. 新 疆 维 吾 尔 自治区电化教育馆</t>
  </si>
  <si>
    <t>构建智慧教育云平台， 科教兴疆提质 增效</t>
  </si>
  <si>
    <t>Q28</t>
  </si>
  <si>
    <t>宜昌市夷陵区教育技术装备站</t>
  </si>
  <si>
    <t>线上教育谱新曲 ， 五育融合促发展 ——宜昌市夷陵区疫情防控下的大规 模在线教育</t>
  </si>
  <si>
    <t>Q29</t>
  </si>
  <si>
    <t>郑州市金水区教育局</t>
  </si>
  <si>
    <t>河南</t>
  </si>
  <si>
    <t>构建七个协同机制， 推进金水教育信 息化发展进程</t>
  </si>
  <si>
    <t>Q30</t>
  </si>
  <si>
    <t>1.东莞市教育信息中心 ； 2. 华为 技 术 有 限 公 司 ； 3. 广 东 省 电 信 规划设计院</t>
  </si>
  <si>
    <t>数字政府赋能， 构建智慧教育新生态</t>
  </si>
  <si>
    <t>X31</t>
  </si>
  <si>
    <t>学校实践类</t>
  </si>
  <si>
    <t>北京第一师范学校附属小学</t>
  </si>
  <si>
    <t>数字故事促进数学教与学方式积极转变的实践探索</t>
  </si>
  <si>
    <t>X32</t>
  </si>
  <si>
    <t>1.北京第一师范学校附属小学； 2.北京师范大学</t>
  </si>
  <si>
    <t>智能平台赋能数学核心素养表现性评价的实践探索</t>
  </si>
  <si>
    <t>X33</t>
  </si>
  <si>
    <t>北京东城区灯市口小学；</t>
  </si>
  <si>
    <t>基于北京数字学校平台的京剧混合式综合实践课程教学模式创新实践</t>
  </si>
  <si>
    <t>X34</t>
  </si>
  <si>
    <t>1. 北 京 市 东 城 区 教 育 科 学 研 究 院 ； 2. 北京市东城区黑芝麻小 学 ； 3. 北京市东城区交民巷小 学  4.北京市东城区地坛小学 ； 5. 北京市东城区和平里九小 ； 6. 北京市东城区西中街小学 ； 7. 北京市东城区灯市口小学 ；8. 北 京 市 东 城 区 史 家 小 学 ； 9. 北京市东城区前门小学 ； 10. 北 京市东城区板厂小学 ； 11.北京 市东城区回民实验校 ； 12. 北京 市东城区精忠街小学</t>
  </si>
  <si>
    <t>人工智能下小学体育运动负荷数据采集实施路径</t>
  </si>
  <si>
    <t>X35</t>
  </si>
  <si>
    <t>北京东城区少年宫</t>
  </si>
  <si>
    <t>校外童声合唱团“智慧教学 ”创新教学模式</t>
  </si>
  <si>
    <t>X36</t>
  </si>
  <si>
    <t>北京东城区史家胡同小学</t>
  </si>
  <si>
    <t>“ 双减 ”背景下“智慧教育 ”促教与学 方式变革</t>
  </si>
  <si>
    <t>X37</t>
  </si>
  <si>
    <t>人大附中航天城学校</t>
  </si>
  <si>
    <t>服务育人视域下的“智慧后勤”建设</t>
  </si>
  <si>
    <t>X38</t>
  </si>
  <si>
    <t>北京市海淀区七一小学</t>
  </si>
  <si>
    <t>基于海洋特色文化背景下的VR人文 课程开发与实践</t>
  </si>
  <si>
    <t>X39</t>
  </si>
  <si>
    <t>北京市十一学校</t>
  </si>
  <si>
    <t>技术助力学校形态变革</t>
  </si>
  <si>
    <t>X40</t>
  </si>
  <si>
    <t>北京市二 十一世纪国际学校</t>
  </si>
  <si>
    <t>推进学校智慧教育的两手抓策略</t>
  </si>
  <si>
    <t>X41</t>
  </si>
  <si>
    <t>北京市海淀区第二 实验小学</t>
  </si>
  <si>
    <t>双减背景下智慧教育的实践与探索</t>
  </si>
  <si>
    <t>X42</t>
  </si>
  <si>
    <t>清华大学附属小学</t>
  </si>
  <si>
    <t>和乡村地区师生“ 同上一堂课 ”—— 使命驱动的小学优质资源共生模式</t>
  </si>
  <si>
    <t>X43</t>
  </si>
  <si>
    <t>北京西城区学生综合实践活动 中心</t>
  </si>
  <si>
    <t>核心素养视域下初中劳技课堂教学策 略的探索与实践</t>
  </si>
  <si>
    <t>X44</t>
  </si>
  <si>
    <t>北京市第十二 中学</t>
  </si>
  <si>
    <t>共克非常态教学形式， 打造空中学习 课堂</t>
  </si>
  <si>
    <t>X45</t>
  </si>
  <si>
    <t>运城市盐湖区魏风小学</t>
  </si>
  <si>
    <t>基于智慧教育平台的多元教研模式</t>
  </si>
  <si>
    <t>X46</t>
  </si>
  <si>
    <t>运城市永济城西街道初级中学 校</t>
  </si>
  <si>
    <t>小荷初露尖尖角 ， 他 日绽放别样红 ——永济市城西中学网络学习空间拓 宽留守儿童成长之路</t>
  </si>
  <si>
    <t>X47</t>
  </si>
  <si>
    <t>运城市海仓学校</t>
  </si>
  <si>
    <t>突破校本资源建设瓶颈， 赋能教与学 方式的变革</t>
  </si>
  <si>
    <t>X48</t>
  </si>
  <si>
    <t>运城市大运小学</t>
  </si>
  <si>
    <t>创客赋能小学生科学素养培育</t>
  </si>
  <si>
    <t>X49</t>
  </si>
  <si>
    <t>上海中医药大学附属闵行蔷薇 小学</t>
  </si>
  <si>
    <t>基于智慧空间创建的未来学校建设研 究与实践</t>
  </si>
  <si>
    <t>X50</t>
  </si>
  <si>
    <t>上海市田园外国语小学</t>
  </si>
  <si>
    <t>探索数字化转型， 推动教学方式变革</t>
  </si>
  <si>
    <t>X51</t>
  </si>
  <si>
    <t>上海市闵行区颛桥中学</t>
  </si>
  <si>
    <t>“ 闵智作业”赋能精准教学</t>
  </si>
  <si>
    <t>X52</t>
  </si>
  <si>
    <t>上海市宝山区第二 中心小学</t>
  </si>
  <si>
    <t>数据智慧与教师活力的完美相遇—— 数据分析赋能教师专业发展的探索与 实践</t>
  </si>
  <si>
    <t>X53</t>
  </si>
  <si>
    <t>上海市宝山区美兰湖中学</t>
  </si>
  <si>
    <t>以智慧作业开启学校教育智能升级</t>
  </si>
  <si>
    <t>X54</t>
  </si>
  <si>
    <t>上海市吴淞中学</t>
  </si>
  <si>
    <t>基于个人学习环境建构的个性化教学 实践</t>
  </si>
  <si>
    <t>X55</t>
  </si>
  <si>
    <t>湖北省武昌水果湖第一小学</t>
  </si>
  <si>
    <t>VR虚拟实验在科学与安全教育的创 新与实践</t>
  </si>
  <si>
    <t>X56</t>
  </si>
  <si>
    <t>湖北省武昌水果湖第二小学</t>
  </si>
  <si>
    <t>人工智能赋能教学方式变革， A I课程 助力核心素养提升</t>
  </si>
  <si>
    <t>X57</t>
  </si>
  <si>
    <t>武汉市武昌区三道街小学</t>
  </si>
  <si>
    <t>基于大数据下小学生体育健康监测与 干预</t>
  </si>
  <si>
    <t>X58</t>
  </si>
  <si>
    <t>武汉市经济技术开发区沌口小 学</t>
  </si>
  <si>
    <t>“ 互联网 +”环境下书法美育课程的开 发与应用</t>
  </si>
  <si>
    <t>X59</t>
  </si>
  <si>
    <t>武汉市汉阳区楚才小学</t>
  </si>
  <si>
    <t>五育评价， 让孩子长成一棵树——基 于教育云平台构建五育评价创新应用</t>
  </si>
  <si>
    <t>X60</t>
  </si>
  <si>
    <t>武汉市第三寄宿中学</t>
  </si>
  <si>
    <t>基于墨水屏的“精准教+ 自主学”实践</t>
  </si>
  <si>
    <t>X61</t>
  </si>
  <si>
    <t>武汉市二 桥中学</t>
  </si>
  <si>
    <t>内外协同， 深入探究——推进中学虚 拟实验常态化教学应用</t>
  </si>
  <si>
    <t>X62</t>
  </si>
  <si>
    <t>武汉市鲁巷实验小学</t>
  </si>
  <si>
    <t>聚焦成长能见度——“ 兴趣苗圃 ”学 生评价的研究与实践</t>
  </si>
  <si>
    <t>X63</t>
  </si>
  <si>
    <t>华中师范大学附属航天龙城小 学</t>
  </si>
  <si>
    <t>教育信息化背景下学校智慧管理路径 的探索与实践</t>
  </si>
  <si>
    <t>X64</t>
  </si>
  <si>
    <t>武汉市经济技术开发区洪山小 学</t>
  </si>
  <si>
    <t>技术驱动“体智课堂 ”， 增效提质精 准教学——洪山小学“体智课堂 ”教 学模式的建构与探索</t>
  </si>
  <si>
    <t>X65</t>
  </si>
  <si>
    <t>宜昌市夷陵区东湖高级中学</t>
  </si>
  <si>
    <t>智慧教育平台支持下的劳动教育实践</t>
  </si>
  <si>
    <t>X66</t>
  </si>
  <si>
    <t>长沙市雨花区长塘里小学</t>
  </si>
  <si>
    <t>融合应用信息技术探索“ 四自 ”智慧 教学与“五美”智慧评价</t>
  </si>
  <si>
    <t>X67</t>
  </si>
  <si>
    <t>长沙市岳麓区博才咸嘉小学</t>
  </si>
  <si>
    <t>人工智能赋能五育并举， 让孩子成长 看得见</t>
  </si>
  <si>
    <t>X68</t>
  </si>
  <si>
    <t>湖南第一师范学院斑马湖小学</t>
  </si>
  <si>
    <t>依托“互联网 +”教育平台， 探索学校 智慧教育管理</t>
  </si>
  <si>
    <t>X69</t>
  </si>
  <si>
    <t>长沙市开福区实验小学</t>
  </si>
  <si>
    <t>智慧教育视域下“三现 ”育人功能的 主题式项目学习</t>
  </si>
  <si>
    <t>X70</t>
  </si>
  <si>
    <t>长沙市雅礼实验中学</t>
  </si>
  <si>
    <t>智慧教育助推教学方式变革的创新实 践</t>
  </si>
  <si>
    <t>X71</t>
  </si>
  <si>
    <t>长沙市天心区西湖小学</t>
  </si>
  <si>
    <t>一所“快乐银行 ”开启智慧德育新领 域</t>
  </si>
  <si>
    <t>X72</t>
  </si>
  <si>
    <t>长沙市天心区实验小学</t>
  </si>
  <si>
    <t>依托智慧思政活动馆， 推进小学思政 教育创新发展</t>
  </si>
  <si>
    <t>X73</t>
  </si>
  <si>
    <t>广州市荔湾区康有为纪念小学</t>
  </si>
  <si>
    <t>“ 双减 ”背景下智慧教育赋能小学协 同育人实践</t>
  </si>
  <si>
    <t>X74</t>
  </si>
  <si>
    <t>深圳市红岭实验小学</t>
  </si>
  <si>
    <t>信息技术赋能素养导向的跨学科探究 实践</t>
  </si>
  <si>
    <t>X75</t>
  </si>
  <si>
    <t>1.广东轻工职业技术学院； 2.科 大讯飞华南有限公司 ； 3. 中国 移动通信集团广东有限公司广 州分公司</t>
  </si>
  <si>
    <t>“ 教育+AI”驱动教学及资源建设数字 化转型</t>
  </si>
  <si>
    <t>X76</t>
  </si>
  <si>
    <t>中山市丽景学校</t>
  </si>
  <si>
    <t>课堂提质， 教师先行， 整校推进， 独 辟蹊径——基于信息工程2.0 背景下 的智慧教育改革</t>
  </si>
  <si>
    <t>X77</t>
  </si>
  <si>
    <t>成都市武侯实验中学</t>
  </si>
  <si>
    <t>“ 双线融合 ”教学模式助推学生自主 学习能力提升</t>
  </si>
  <si>
    <t>X78</t>
  </si>
  <si>
    <t>成都市棕北中学</t>
  </si>
  <si>
    <t>让每一个孩子智慧生长和全面发展 —— 智 慧 教 育 背 景 下 数 字 画 像 赋 能 “ 五育”并举</t>
  </si>
  <si>
    <t>X79</t>
  </si>
  <si>
    <t>成都市成华小学</t>
  </si>
  <si>
    <t>以智慧校园为载体， 促数字师生共发 展</t>
  </si>
  <si>
    <t>X80</t>
  </si>
  <si>
    <t>成都市石笋街小学校</t>
  </si>
  <si>
    <t>凸显个性化学习， 聚焦“我的学校 ” 网络学习空间创新建设</t>
  </si>
  <si>
    <t>X81</t>
  </si>
  <si>
    <t>1. 北 京 市 第 八 十 中 学 雄 安 校 区 （安新县第二 中学）； 2. 北京市 第八十中学 ； 3. 河北雄安新区 管理委员会</t>
  </si>
  <si>
    <t>信息化引领教育提升之路</t>
  </si>
  <si>
    <t>X82</t>
  </si>
  <si>
    <t>苏州市高新区第五初级中学校</t>
  </si>
  <si>
    <t>云端学校： 智慧教育新样态的实践与 思考</t>
  </si>
  <si>
    <t>X83</t>
  </si>
  <si>
    <t>苏州市吴江区青云小学</t>
  </si>
  <si>
    <t>“ 农村娃 ”也能玩转人工智能 ： 农村 小学人工智能教育的“青小路径 ”</t>
  </si>
  <si>
    <t>X84</t>
  </si>
  <si>
    <t>温州市永嘉县第二职业学校</t>
  </si>
  <si>
    <t>创新网络学习空间“三D”模式， 助推 永嘉二职“三教”改革</t>
  </si>
  <si>
    <t>X85</t>
  </si>
  <si>
    <t>温州市第七幼儿园</t>
  </si>
  <si>
    <t>指向计算思维培养的幼儿无屏幕编程 教学策略——以《奇妙悠游》 无屏幕 编程为例</t>
  </si>
  <si>
    <t>X86</t>
  </si>
  <si>
    <t>温州市第二 外国语学校</t>
  </si>
  <si>
    <t>需求导向， 数据归集——CIO制度联 动下的智慧校园建设</t>
  </si>
  <si>
    <t>X87</t>
  </si>
  <si>
    <t>蚌埠市蓝天路小学</t>
  </si>
  <si>
    <r>
      <rPr>
        <sz val="12"/>
        <color rgb="FF000000"/>
        <rFont val="宋体"/>
        <charset val="134"/>
      </rPr>
      <t xml:space="preserve">智慧教育课题引领， 促进教师专业成 </t>
    </r>
    <r>
      <rPr>
        <sz val="12"/>
        <color rgb="FF000000"/>
        <rFont val="Arial Unicode MS"/>
        <charset val="134"/>
      </rPr>
      <t>⻓</t>
    </r>
  </si>
  <si>
    <t>X88</t>
  </si>
  <si>
    <t>蚌埠市龙子湖实验学校</t>
  </si>
  <si>
    <t>走进智慧课堂， 品味语文清香——智 慧课堂在学生日常学习中的应用</t>
  </si>
  <si>
    <t>X89</t>
  </si>
  <si>
    <t>蚌埠市张公山第三小学</t>
  </si>
  <si>
    <t>基于国家中小学智慧教育平台开展双 线混融式教学尝试</t>
  </si>
  <si>
    <t>X90</t>
  </si>
  <si>
    <t>芜湖高新区实验学校</t>
  </si>
  <si>
    <t>校本教研与智慧课堂深度融合， 助力 学校教学质量提升</t>
  </si>
  <si>
    <t>X91</t>
  </si>
  <si>
    <t>南昌市洪都中学</t>
  </si>
  <si>
    <t>从“看见课堂 ”到“ 融入课堂 ”——疫 情之下线上线下同步教学的创新与实 践</t>
  </si>
  <si>
    <t>X92</t>
  </si>
  <si>
    <t>南昌市豫章小学教育集团</t>
  </si>
  <si>
    <t>豫章书院， 推动阅读变革的学校实践</t>
  </si>
  <si>
    <t>X93</t>
  </si>
  <si>
    <t>南昌市站前路学校</t>
  </si>
  <si>
    <t>智绘个性成长地图——智慧作业推进 规模化因材施教的实践与探索</t>
  </si>
  <si>
    <t>X94</t>
  </si>
  <si>
    <t>1. 江 西 省 豫 章 师 范 学 院 附 属 小 学； 2.豫章师范学院</t>
  </si>
  <si>
    <t>创新智慧阅读平台，“ 四点 ”发力共 育新人</t>
  </si>
  <si>
    <t>X95</t>
  </si>
  <si>
    <t>南昌市华联外语实验学校</t>
  </si>
  <si>
    <t>“ 空中课堂”玩花样</t>
  </si>
  <si>
    <t>X96</t>
  </si>
  <si>
    <t>青岛市西海岸新区兰亭小学</t>
  </si>
  <si>
    <t>智慧赋能， 助推集团化办学教育高质 量均衡发展</t>
  </si>
  <si>
    <t>X97</t>
  </si>
  <si>
    <t>青岛市敦化路小学</t>
  </si>
  <si>
    <t>数学文化微课资源开发应用 ： 让自主 学习真发生</t>
  </si>
  <si>
    <t>X98</t>
  </si>
  <si>
    <t>兰州师范附属小学</t>
  </si>
  <si>
    <t>基于“互联网 +教育”下的“云课堂”教 学实践</t>
  </si>
  <si>
    <t>X99</t>
  </si>
  <si>
    <t>宁夏银川市兴庆区回民第二小 学</t>
  </si>
  <si>
    <t>宁夏</t>
  </si>
  <si>
    <t>“ 互联网 +产教融合”赋能智慧课堂教 学模式重构</t>
  </si>
  <si>
    <t>X100</t>
  </si>
  <si>
    <t>新疆维吾尔自治区沙雅县幸福 小学</t>
  </si>
  <si>
    <t>“ 互联网 + 教育 ”下组团式援疆“智慧 教研”的思考与实践</t>
  </si>
  <si>
    <t>X101</t>
  </si>
  <si>
    <t>新疆维吾尔自治区皮山县藏桂 乡中心小学</t>
  </si>
  <si>
    <t>智慧课堂助力教育教学提质增效</t>
  </si>
  <si>
    <t>X102</t>
  </si>
  <si>
    <t>沈阳市铁路实验小学</t>
  </si>
  <si>
    <t>辽宁</t>
  </si>
  <si>
    <t>应用教学助手智能检测， 实现智慧教 学精准评价</t>
  </si>
  <si>
    <t>X103</t>
  </si>
  <si>
    <t>重庆两江新区行远小学校</t>
  </si>
  <si>
    <t>重庆</t>
  </si>
  <si>
    <t>基于问题解决的信息技术课程的系统 升维与校本实施</t>
  </si>
  <si>
    <t>X104</t>
  </si>
  <si>
    <t>郑州市第二 十六中学</t>
  </si>
  <si>
    <t>技术为师生互动教与学助力</t>
  </si>
  <si>
    <t>X105</t>
  </si>
  <si>
    <t>郑州市金水区文化路第一小学</t>
  </si>
  <si>
    <t>基于智慧教育推进育人方式变革的校 本实践</t>
  </si>
  <si>
    <t>X106</t>
  </si>
  <si>
    <t>开封市第十四中学</t>
  </si>
  <si>
    <t>3D创 意 设 计 与 机 器 人 教 育 融 合 创 新， 夯实科创人才培养基础</t>
  </si>
  <si>
    <t>X107</t>
  </si>
  <si>
    <t>张掖市肃南裕固族自治县第一 中学</t>
  </si>
  <si>
    <t>多媒体教学手段在中小学体育课堂的 有效运用</t>
  </si>
  <si>
    <t>J108</t>
  </si>
  <si>
    <t>解决方案类</t>
  </si>
  <si>
    <t>重点领域教学资源建设项目管 理办公室</t>
  </si>
  <si>
    <t>基于知识图谱构建的教学资源建设与 应用解决方案</t>
  </si>
  <si>
    <t>J109</t>
  </si>
  <si>
    <t>华为技术有限公司</t>
  </si>
  <si>
    <t>智慧教育F5G全光网络解决方案</t>
  </si>
  <si>
    <t>J110</t>
  </si>
  <si>
    <t>科大讯飞股份有限公司</t>
  </si>
  <si>
    <t>“ 双减”背景下的“ 因材施教”智慧教育 解决方案</t>
  </si>
  <si>
    <t>J111</t>
  </si>
  <si>
    <t>阿里云计算有限公司</t>
  </si>
  <si>
    <t>打造教育数字基座， 构建高质量教育 支撑体系</t>
  </si>
  <si>
    <t>J112</t>
  </si>
  <si>
    <t>1. 长 春 市 二 道 区 教 师 进 修 学 校 ； 2. 苏州驰声信息科技有限 公司 ； 3. 长春市基础教育研究 中心</t>
  </si>
  <si>
    <t>吉林</t>
  </si>
  <si>
    <t>善学在线建设区域高效作业管理平台 建设</t>
  </si>
  <si>
    <t>J113</t>
  </si>
  <si>
    <t>1.苏州工业园区教育局； 2.苏州 工业园区教师发展中心 ； 3. 东 北师大理想软件股份有限公司</t>
  </si>
  <si>
    <t>数字资源供给解决方案： 打造区域“学 习新引擎 ”</t>
  </si>
  <si>
    <t>J114</t>
  </si>
  <si>
    <t>讯飞幻境 （北京） 科技有限公 司</t>
  </si>
  <si>
    <t>轻实操智慧实验教室及科普角智慧教 育应用解决方案</t>
  </si>
  <si>
    <t>J115</t>
  </si>
  <si>
    <t>光合新知 （北京） 科技有限公 司</t>
  </si>
  <si>
    <t>智能助教解决方案： 赋能老师上好每 堂课</t>
  </si>
  <si>
    <t>Y116</t>
  </si>
  <si>
    <t>研究成果类</t>
  </si>
  <si>
    <t>北京市东城区教育科学研究院</t>
  </si>
  <si>
    <t>融合交互， 构筑后疫情时代教学新常 态的思考——基于东城区教师混合式 教学的调查</t>
  </si>
  <si>
    <t>Y117</t>
  </si>
  <si>
    <t>1. 首都师范大学儿童与未来教育 创新研究院 ； 2. 南方科技大学教 育集团 （南山） 第 二 实验学校 ； 3.佛山市南海区狮山镇教育发展 中心 ；4.佛山市南海区狮山镇罗 村中心小学 ； 5.佛山市南海区狮 山镇联和吴汉小学 ； 6. 北京师范 大学未来教育高精尖创新中心</t>
  </si>
  <si>
    <t>“ 双减 ”背景下混合学习体系化模式 设计及有效模式研究</t>
  </si>
  <si>
    <t>Y118</t>
  </si>
  <si>
    <t>基于大数据下的小学生体质健康个性 化诊断与反馈实践研究</t>
  </si>
  <si>
    <t>Y119</t>
  </si>
  <si>
    <t>1. 北京师范大学未来教育高精尖 创新中心 ； 2. 北京市房山区教师 进修学校</t>
  </si>
  <si>
    <t>数据智慧与教育智能化背景下的高效 课堂研究——以高中化学“铁及其化 合物的性质”为例</t>
  </si>
  <si>
    <t>Y120</t>
  </si>
  <si>
    <t>1.   讯飞教育技术研究院;2. 蚌埠 市中小学教师进修学校</t>
  </si>
  <si>
    <t>数据驱动规模化因材施教模式构建与 实施</t>
  </si>
  <si>
    <t>Y121</t>
  </si>
  <si>
    <t>武汉市光谷第九小学</t>
  </si>
  <si>
    <t>大数据在学校体育中的应用研究—— 以东湖高新区11所小学的学生体质健 康数据为例</t>
  </si>
  <si>
    <t>Y122</t>
  </si>
  <si>
    <t>1. 长沙高新区真人桥小学 ； 2. 长 沙高新区雷锋新城实验小学</t>
  </si>
  <si>
    <t>大数据助力 乡村学生体质发展研究 ——以长沙高新区真人桥小学寒暑假 智能跳绳应用为例</t>
  </si>
  <si>
    <t>Y123</t>
  </si>
  <si>
    <t>1. 浙江大学教育学院 ； 2. 江南大 学教育学院</t>
  </si>
  <si>
    <t>人工智能视阈下区域教育整体性治 理： 困境 、转变与行动路径</t>
  </si>
  <si>
    <t>2023年</t>
  </si>
  <si>
    <t>区域发展类</t>
  </si>
  <si>
    <t>新疆和田地区皮山县教育局，新疆和田地区
教师培训服务中心</t>
  </si>
  <si>
    <t>人工智能技术构建中华民族共同体意识教育新形态</t>
  </si>
  <si>
    <r>
      <rPr>
        <sz val="11"/>
        <rFont val="DengXian"/>
        <charset val="134"/>
      </rPr>
      <t>区域发展类</t>
    </r>
  </si>
  <si>
    <r>
      <rPr>
        <sz val="11"/>
        <rFont val="DengXian"/>
        <charset val="134"/>
      </rPr>
      <t>北京市西城区教育委员会</t>
    </r>
  </si>
  <si>
    <r>
      <rPr>
        <sz val="11"/>
        <rFont val="DengXian"/>
        <charset val="134"/>
      </rPr>
      <t xml:space="preserve">西城区探索“数智学习”新样态，以数字化转型助推
</t>
    </r>
    <r>
      <rPr>
        <sz val="11"/>
        <rFont val="DengXian"/>
        <charset val="134"/>
      </rPr>
      <t>教育优质均衡发展</t>
    </r>
  </si>
  <si>
    <r>
      <rPr>
        <sz val="11"/>
        <rFont val="DengXian"/>
        <charset val="134"/>
      </rPr>
      <t>武汉市汉阳区教育局</t>
    </r>
  </si>
  <si>
    <r>
      <rPr>
        <sz val="11"/>
        <rFont val="DengXian"/>
        <charset val="134"/>
      </rPr>
      <t xml:space="preserve">虚拟实验新模式 智慧教育新变革——汉阳区虚拟实
</t>
    </r>
    <r>
      <rPr>
        <sz val="11"/>
        <rFont val="DengXian"/>
        <charset val="134"/>
      </rPr>
      <t>验教学共同体案例</t>
    </r>
  </si>
  <si>
    <r>
      <rPr>
        <sz val="11"/>
        <rFont val="DengXian"/>
        <charset val="134"/>
      </rPr>
      <t>郑州市金水区教育局</t>
    </r>
  </si>
  <si>
    <r>
      <rPr>
        <sz val="3.5"/>
        <rFont val="Arial"/>
        <charset val="134"/>
      </rPr>
      <t xml:space="preserve">
</t>
    </r>
    <r>
      <rPr>
        <sz val="11"/>
        <rFont val="DengXian"/>
        <charset val="134"/>
      </rPr>
      <t>全面推进教育数字化，助力金水教育高质量发展</t>
    </r>
  </si>
  <si>
    <r>
      <rPr>
        <sz val="11"/>
        <rFont val="DengXian"/>
        <charset val="134"/>
      </rPr>
      <t>长沙市天心区教育局</t>
    </r>
  </si>
  <si>
    <r>
      <rPr>
        <sz val="11"/>
        <rFont val="DengXian"/>
        <charset val="134"/>
      </rPr>
      <t>“智慧五育”：打造数字化转型的天心样本</t>
    </r>
  </si>
  <si>
    <r>
      <rPr>
        <sz val="11"/>
        <rFont val="DengXian"/>
        <charset val="134"/>
      </rPr>
      <t xml:space="preserve">长沙市雨花区教育局，长沙市雨花区特殊教
</t>
    </r>
    <r>
      <rPr>
        <sz val="11"/>
        <rFont val="DengXian"/>
        <charset val="134"/>
      </rPr>
      <t>育资源中心</t>
    </r>
  </si>
  <si>
    <r>
      <rPr>
        <sz val="11"/>
        <rFont val="DengXian"/>
        <charset val="134"/>
      </rPr>
      <t>以数字化转型推动融合教育高质量发展</t>
    </r>
  </si>
  <si>
    <r>
      <rPr>
        <sz val="11"/>
        <rFont val="DengXian"/>
        <charset val="134"/>
      </rPr>
      <t xml:space="preserve">温州市鹿城区教育局，温州中津先进科技研
</t>
    </r>
    <r>
      <rPr>
        <sz val="11"/>
        <rFont val="DengXian"/>
        <charset val="134"/>
      </rPr>
      <t>究院</t>
    </r>
  </si>
  <si>
    <r>
      <rPr>
        <sz val="11"/>
        <rFont val="DengXian"/>
        <charset val="134"/>
      </rPr>
      <t>数字化转型赋能鹿城教育高质量发展</t>
    </r>
  </si>
  <si>
    <r>
      <rPr>
        <sz val="11"/>
        <rFont val="DengXian"/>
        <charset val="134"/>
      </rPr>
      <t>福州市教育局，福建省华渔教育</t>
    </r>
  </si>
  <si>
    <t>福建</t>
  </si>
  <si>
    <r>
      <rPr>
        <sz val="11"/>
        <rFont val="DengXian"/>
        <charset val="134"/>
      </rPr>
      <t>福州市青少年人工智能教育体系建构实践</t>
    </r>
  </si>
  <si>
    <r>
      <rPr>
        <sz val="11"/>
        <rFont val="DengXian"/>
        <charset val="134"/>
      </rPr>
      <t>淄博市临淄区教育和体育局</t>
    </r>
  </si>
  <si>
    <r>
      <rPr>
        <sz val="11"/>
        <rFont val="DengXian"/>
        <charset val="134"/>
      </rPr>
      <t xml:space="preserve">数字化赋能区域中小学学生运动素质和体质健康高
</t>
    </r>
    <r>
      <rPr>
        <sz val="11"/>
        <rFont val="DengXian"/>
        <charset val="134"/>
      </rPr>
      <t>质量发展</t>
    </r>
  </si>
  <si>
    <r>
      <rPr>
        <sz val="11"/>
        <rFont val="DengXian"/>
        <charset val="134"/>
      </rPr>
      <t xml:space="preserve">1海淀区教育委员会，2海淀区教育科学研究
</t>
    </r>
    <r>
      <rPr>
        <sz val="11"/>
        <rFont val="DengXian"/>
        <charset val="134"/>
      </rPr>
      <t>院</t>
    </r>
  </si>
  <si>
    <r>
      <rPr>
        <sz val="11"/>
        <rFont val="DengXian"/>
        <charset val="134"/>
      </rPr>
      <t xml:space="preserve">整合增效实现迭代发展 问题导向推进数据创新——
</t>
    </r>
    <r>
      <rPr>
        <sz val="11"/>
        <rFont val="DengXian"/>
        <charset val="134"/>
      </rPr>
      <t xml:space="preserve">海淀智慧教育平台融通及教育大数据服务的实现路
</t>
    </r>
    <r>
      <rPr>
        <sz val="11"/>
        <rFont val="DengXian"/>
        <charset val="134"/>
      </rPr>
      <t>径</t>
    </r>
  </si>
  <si>
    <r>
      <rPr>
        <sz val="11"/>
        <rFont val="DengXian"/>
        <charset val="134"/>
      </rPr>
      <t>广州市教育研究院</t>
    </r>
  </si>
  <si>
    <r>
      <rPr>
        <sz val="11"/>
        <rFont val="DengXian"/>
        <charset val="134"/>
      </rPr>
      <t xml:space="preserve">培育文化自信：立足广州的粤港澳大湾区全学科智
</t>
    </r>
    <r>
      <rPr>
        <sz val="11"/>
        <rFont val="DengXian"/>
        <charset val="134"/>
      </rPr>
      <t>慧阅读教育的创新实践</t>
    </r>
  </si>
  <si>
    <r>
      <rPr>
        <sz val="11"/>
        <rFont val="DengXian"/>
        <charset val="134"/>
      </rPr>
      <t>长沙市芙蓉区教育局</t>
    </r>
  </si>
  <si>
    <r>
      <rPr>
        <sz val="11"/>
        <rFont val="DengXian"/>
        <charset val="134"/>
      </rPr>
      <t>探索区域普及“智慧课堂”建设应用新模式</t>
    </r>
  </si>
  <si>
    <r>
      <rPr>
        <sz val="11"/>
        <rFont val="DengXian"/>
        <charset val="134"/>
      </rPr>
      <t>福州市教育局</t>
    </r>
  </si>
  <si>
    <r>
      <rPr>
        <sz val="11"/>
        <rFont val="DengXian"/>
        <charset val="134"/>
      </rPr>
      <t>智慧装备管理：为教育现代化装上“智慧引擎”</t>
    </r>
  </si>
  <si>
    <r>
      <rPr>
        <sz val="11"/>
        <rFont val="DengXian"/>
        <charset val="134"/>
      </rPr>
      <t>南昌市教育考试院</t>
    </r>
  </si>
  <si>
    <r>
      <rPr>
        <sz val="11"/>
        <rFont val="DengXian"/>
        <charset val="134"/>
      </rPr>
      <t xml:space="preserve">聚合数据智慧   惠利入学民生——南昌市数字化赋
</t>
    </r>
    <r>
      <rPr>
        <sz val="11"/>
        <rFont val="DengXian"/>
        <charset val="134"/>
      </rPr>
      <t>能义务教育智慧入学案例剖析</t>
    </r>
  </si>
  <si>
    <r>
      <rPr>
        <sz val="11"/>
        <rFont val="DengXian"/>
        <charset val="134"/>
      </rPr>
      <t>宜昌市教育信息技术中心</t>
    </r>
  </si>
  <si>
    <r>
      <rPr>
        <sz val="11"/>
        <rFont val="DengXian"/>
        <charset val="134"/>
      </rPr>
      <t>统建共享、创新应用智慧教育平台</t>
    </r>
  </si>
  <si>
    <r>
      <rPr>
        <sz val="11"/>
        <rFont val="DengXian"/>
        <charset val="134"/>
      </rPr>
      <t xml:space="preserve">1温州市瓯海区教育研究院，2温州市教育技
</t>
    </r>
    <r>
      <rPr>
        <sz val="11"/>
        <rFont val="DengXian"/>
        <charset val="134"/>
      </rPr>
      <t>术中心</t>
    </r>
  </si>
  <si>
    <r>
      <rPr>
        <sz val="11"/>
        <rFont val="DengXian"/>
        <charset val="134"/>
      </rPr>
      <t>数据赋能：构建区域教育智治新样态</t>
    </r>
  </si>
  <si>
    <r>
      <rPr>
        <sz val="11"/>
        <rFont val="DengXian"/>
        <charset val="134"/>
      </rPr>
      <t>青岛市崂山区教育和体育局</t>
    </r>
  </si>
  <si>
    <r>
      <rPr>
        <sz val="11"/>
        <rFont val="DengXian"/>
        <charset val="134"/>
      </rPr>
      <t>优化精准作业管理，推动智慧教育发展</t>
    </r>
  </si>
  <si>
    <r>
      <rPr>
        <sz val="11"/>
        <rFont val="DengXian"/>
        <charset val="134"/>
      </rPr>
      <t xml:space="preserve">广州市教育局，广州市教育研究院，广州市
</t>
    </r>
    <r>
      <rPr>
        <sz val="11"/>
        <rFont val="DengXian"/>
        <charset val="134"/>
      </rPr>
      <t>电化教育馆，广州开放大学</t>
    </r>
  </si>
  <si>
    <r>
      <rPr>
        <sz val="11"/>
        <rFont val="DengXian"/>
        <charset val="134"/>
      </rPr>
      <t xml:space="preserve">推进区域教育数字化转型，培养面向未来的创新人
</t>
    </r>
    <r>
      <rPr>
        <sz val="11"/>
        <rFont val="DengXian"/>
        <charset val="134"/>
      </rPr>
      <t>才</t>
    </r>
  </si>
  <si>
    <r>
      <rPr>
        <sz val="11"/>
        <rFont val="DengXian"/>
        <charset val="134"/>
      </rPr>
      <t xml:space="preserve">广州市教育局，广州市电化教育馆，广州市
</t>
    </r>
    <r>
      <rPr>
        <sz val="11"/>
        <rFont val="DengXian"/>
        <charset val="134"/>
      </rPr>
      <t>教育研究院，广州市教育基建和装备中心</t>
    </r>
  </si>
  <si>
    <r>
      <rPr>
        <sz val="11"/>
        <rFont val="DengXian"/>
        <charset val="134"/>
      </rPr>
      <t xml:space="preserve">托底保障，协同推进，实现广州市人工智能教育全
</t>
    </r>
    <r>
      <rPr>
        <sz val="11"/>
        <rFont val="DengXian"/>
        <charset val="134"/>
      </rPr>
      <t>域普及</t>
    </r>
  </si>
  <si>
    <r>
      <rPr>
        <sz val="11"/>
        <rFont val="DengXian"/>
        <charset val="134"/>
      </rPr>
      <t>芜湖市繁昌区教师发展中心</t>
    </r>
  </si>
  <si>
    <r>
      <rPr>
        <sz val="11"/>
        <rFont val="DengXian"/>
        <charset val="134"/>
      </rPr>
      <t>“智教慧学”新生态  区域研训一体促优质均衡发展</t>
    </r>
  </si>
  <si>
    <r>
      <rPr>
        <sz val="11"/>
        <rFont val="DengXian"/>
        <charset val="134"/>
      </rPr>
      <t>沈阳市大东区教育局</t>
    </r>
  </si>
  <si>
    <r>
      <rPr>
        <sz val="11"/>
        <rFont val="DengXian"/>
        <charset val="134"/>
      </rPr>
      <t xml:space="preserve">构建智慧教育生态 创新性引导区域基础教育
</t>
    </r>
    <r>
      <rPr>
        <sz val="11"/>
        <rFont val="DengXian"/>
        <charset val="134"/>
      </rPr>
      <t>“双减”落地见效</t>
    </r>
  </si>
  <si>
    <r>
      <rPr>
        <sz val="11"/>
        <rFont val="DengXian"/>
        <charset val="134"/>
      </rPr>
      <t>成都市武侯区教育局</t>
    </r>
  </si>
  <si>
    <r>
      <rPr>
        <sz val="11"/>
        <rFont val="DengXian"/>
        <charset val="134"/>
      </rPr>
      <t xml:space="preserve">数据赋能教育 智慧治理提效——成都市武侯区智慧
</t>
    </r>
    <r>
      <rPr>
        <sz val="11"/>
        <rFont val="DengXian"/>
        <charset val="134"/>
      </rPr>
      <t>教育大脑建设</t>
    </r>
  </si>
  <si>
    <r>
      <rPr>
        <sz val="11"/>
        <rFont val="DengXian"/>
        <charset val="134"/>
      </rPr>
      <t>运城市教育局</t>
    </r>
  </si>
  <si>
    <r>
      <rPr>
        <sz val="11"/>
        <rFont val="DengXian"/>
        <charset val="134"/>
      </rPr>
      <t>基于云平台视域下的家校社协同育人教育生态</t>
    </r>
  </si>
  <si>
    <r>
      <rPr>
        <sz val="11"/>
        <rFont val="DengXian"/>
        <charset val="134"/>
      </rPr>
      <t>江西省抚州市临川区教育体育局</t>
    </r>
  </si>
  <si>
    <r>
      <rPr>
        <sz val="3.5"/>
        <rFont val="Arial"/>
        <charset val="134"/>
      </rPr>
      <t xml:space="preserve">
</t>
    </r>
    <r>
      <rPr>
        <sz val="11"/>
        <rFont val="DengXian"/>
        <charset val="134"/>
      </rPr>
      <t>信息化大背景下教师评价智能化探索</t>
    </r>
  </si>
  <si>
    <r>
      <rPr>
        <sz val="11"/>
        <rFont val="DengXian"/>
        <charset val="134"/>
      </rPr>
      <t>芜湖市南陵县教育局</t>
    </r>
  </si>
  <si>
    <r>
      <rPr>
        <sz val="11"/>
        <rFont val="DengXian"/>
        <charset val="134"/>
      </rPr>
      <t>推进县域教育数字化转型的发展模式与策略研究</t>
    </r>
  </si>
  <si>
    <r>
      <rPr>
        <sz val="11"/>
        <rFont val="DengXian"/>
        <charset val="134"/>
      </rPr>
      <t>北京市东城区教育委员会</t>
    </r>
  </si>
  <si>
    <r>
      <rPr>
        <sz val="11"/>
        <rFont val="DengXian"/>
        <charset val="134"/>
      </rPr>
      <t>打造特色双师课堂 构建教育新生态</t>
    </r>
  </si>
  <si>
    <r>
      <rPr>
        <sz val="11"/>
        <rFont val="DengXian"/>
        <charset val="134"/>
      </rPr>
      <t xml:space="preserve">点面结合推动实现五育并举，典型场景释放数字资
</t>
    </r>
    <r>
      <rPr>
        <sz val="11"/>
        <rFont val="DengXian"/>
        <charset val="134"/>
      </rPr>
      <t>源势能</t>
    </r>
  </si>
  <si>
    <r>
      <rPr>
        <sz val="11"/>
        <rFont val="DengXian"/>
        <charset val="134"/>
      </rPr>
      <t>天津市河西区教育综合服务中心</t>
    </r>
  </si>
  <si>
    <r>
      <rPr>
        <sz val="11"/>
        <rFont val="DengXian"/>
        <charset val="134"/>
      </rPr>
      <t>推进教育数字化，构建区域智慧教育新生态</t>
    </r>
  </si>
  <si>
    <r>
      <rPr>
        <sz val="11"/>
        <rFont val="DengXian"/>
        <charset val="134"/>
      </rPr>
      <t>洛阳市西工区教育体育局</t>
    </r>
  </si>
  <si>
    <r>
      <rPr>
        <sz val="11"/>
        <rFont val="DengXian"/>
        <charset val="134"/>
      </rPr>
      <t>西工区智慧教育助力义务教育优质均衡发展</t>
    </r>
  </si>
  <si>
    <r>
      <rPr>
        <sz val="11"/>
        <rFont val="DengXian"/>
        <charset val="134"/>
      </rPr>
      <t>温州市教育技术中心</t>
    </r>
  </si>
  <si>
    <r>
      <rPr>
        <sz val="11"/>
        <rFont val="DengXian"/>
        <charset val="134"/>
      </rPr>
      <t xml:space="preserve">应用视角下的区域推进智慧校园建设策略——以浙
</t>
    </r>
    <r>
      <rPr>
        <sz val="11"/>
        <rFont val="DengXian"/>
        <charset val="134"/>
      </rPr>
      <t xml:space="preserve">江省温州市区域推进智慧校园2.0建设的五维模式为
</t>
    </r>
    <r>
      <rPr>
        <sz val="11"/>
        <rFont val="DengXian"/>
        <charset val="134"/>
      </rPr>
      <t>例</t>
    </r>
  </si>
  <si>
    <t>Q31</t>
  </si>
  <si>
    <r>
      <rPr>
        <sz val="11"/>
        <rFont val="DengXian"/>
        <charset val="134"/>
      </rPr>
      <t>抚州市教育体育局</t>
    </r>
  </si>
  <si>
    <r>
      <rPr>
        <sz val="11"/>
        <rFont val="DengXian"/>
        <charset val="134"/>
      </rPr>
      <t xml:space="preserve">构建地方智慧教育平台，拓展新型数字教育空间应
</t>
    </r>
    <r>
      <rPr>
        <sz val="11"/>
        <rFont val="DengXian"/>
        <charset val="134"/>
      </rPr>
      <t>用场景</t>
    </r>
  </si>
  <si>
    <t>Q32</t>
  </si>
  <si>
    <r>
      <rPr>
        <sz val="11"/>
        <rFont val="DengXian"/>
        <charset val="134"/>
      </rPr>
      <t>青岛市教育装备与信息技术中心</t>
    </r>
  </si>
  <si>
    <r>
      <rPr>
        <sz val="11"/>
        <rFont val="DengXian"/>
        <charset val="134"/>
      </rPr>
      <t xml:space="preserve">教育数字化“助学、助教、助研、助管、助评”的青
</t>
    </r>
    <r>
      <rPr>
        <sz val="11"/>
        <rFont val="DengXian"/>
        <charset val="134"/>
      </rPr>
      <t>岛模式</t>
    </r>
  </si>
  <si>
    <t>Q33</t>
  </si>
  <si>
    <r>
      <rPr>
        <sz val="11"/>
        <rFont val="DengXian"/>
        <charset val="134"/>
      </rPr>
      <t>北京市海淀区教师进修学校</t>
    </r>
  </si>
  <si>
    <r>
      <rPr>
        <sz val="11"/>
        <rFont val="DengXian"/>
        <charset val="134"/>
      </rPr>
      <t xml:space="preserve">技术赋能教学与教研提质——促进优质资源流转的“
</t>
    </r>
    <r>
      <rPr>
        <sz val="11"/>
        <rFont val="DengXian"/>
        <charset val="134"/>
      </rPr>
      <t>一体化联研”和“双师课堂”海淀实践</t>
    </r>
  </si>
  <si>
    <t>Q34</t>
  </si>
  <si>
    <r>
      <rPr>
        <sz val="3.5"/>
        <rFont val="Arial"/>
        <charset val="134"/>
      </rPr>
      <t xml:space="preserve">
</t>
    </r>
    <r>
      <rPr>
        <sz val="11"/>
        <rFont val="DengXian"/>
        <charset val="134"/>
      </rPr>
      <t>智慧校园视域下的海淀教研迭代升级</t>
    </r>
  </si>
  <si>
    <t>Q35</t>
  </si>
  <si>
    <r>
      <rPr>
        <sz val="11"/>
        <rFont val="DengXian"/>
        <charset val="134"/>
      </rPr>
      <t>芜湖市弋江区教育局</t>
    </r>
  </si>
  <si>
    <r>
      <rPr>
        <sz val="11"/>
        <rFont val="DengXian"/>
        <charset val="134"/>
      </rPr>
      <t>实施四大工程  助力区域数字化转型</t>
    </r>
  </si>
  <si>
    <t>Q36</t>
  </si>
  <si>
    <r>
      <rPr>
        <sz val="11"/>
        <rFont val="DengXian"/>
        <charset val="134"/>
      </rPr>
      <t>浏阳市教育局</t>
    </r>
  </si>
  <si>
    <r>
      <rPr>
        <sz val="11"/>
        <rFont val="DengXian"/>
        <charset val="134"/>
      </rPr>
      <t xml:space="preserve">“双减”背景下基于大数据的精准教学模式探索与实
</t>
    </r>
    <r>
      <rPr>
        <sz val="11"/>
        <rFont val="DengXian"/>
        <charset val="134"/>
      </rPr>
      <t>践</t>
    </r>
  </si>
  <si>
    <t>Q37</t>
  </si>
  <si>
    <r>
      <rPr>
        <sz val="11"/>
        <rFont val="DengXian"/>
        <charset val="134"/>
      </rPr>
      <t>兰州市电化教育中心</t>
    </r>
  </si>
  <si>
    <r>
      <rPr>
        <sz val="3.5"/>
        <rFont val="Arial"/>
        <charset val="134"/>
      </rPr>
      <t xml:space="preserve">
</t>
    </r>
    <r>
      <rPr>
        <sz val="11"/>
        <rFont val="DengXian"/>
        <charset val="134"/>
      </rPr>
      <t>夯实数字化基座，强化教育公共支撑</t>
    </r>
  </si>
  <si>
    <t>Q38</t>
  </si>
  <si>
    <r>
      <rPr>
        <sz val="11"/>
        <rFont val="DengXian"/>
        <charset val="134"/>
      </rPr>
      <t xml:space="preserve">云南省普洱市墨江县教育科学研究和培训中
</t>
    </r>
    <r>
      <rPr>
        <sz val="11"/>
        <rFont val="DengXian"/>
        <charset val="134"/>
      </rPr>
      <t>心</t>
    </r>
  </si>
  <si>
    <t>云南</t>
  </si>
  <si>
    <r>
      <rPr>
        <sz val="11"/>
        <rFont val="DengXian"/>
        <charset val="134"/>
      </rPr>
      <t>数据驱动精准教学 服务教育教学提质减负</t>
    </r>
  </si>
  <si>
    <t>Q39</t>
  </si>
  <si>
    <r>
      <rPr>
        <sz val="11"/>
        <rFont val="DengXian"/>
        <charset val="134"/>
      </rPr>
      <t xml:space="preserve">新疆维吾尔自治区电化教育馆，新疆和田地
</t>
    </r>
    <r>
      <rPr>
        <sz val="11"/>
        <rFont val="DengXian"/>
        <charset val="134"/>
      </rPr>
      <t>区教师培训服务中心</t>
    </r>
  </si>
  <si>
    <r>
      <rPr>
        <sz val="11"/>
        <rFont val="DengXian"/>
        <charset val="134"/>
      </rPr>
      <t xml:space="preserve">乡村振兴背景下AI赋能边疆地区国家通用语言文字
</t>
    </r>
    <r>
      <rPr>
        <sz val="11"/>
        <rFont val="DengXian"/>
        <charset val="134"/>
      </rPr>
      <t>教学提质增效</t>
    </r>
  </si>
  <si>
    <t>Q40</t>
  </si>
  <si>
    <r>
      <rPr>
        <sz val="11"/>
        <rFont val="DengXian"/>
        <charset val="134"/>
      </rPr>
      <t xml:space="preserve">上海市宝山区教育局，上海联课智能科技有
</t>
    </r>
    <r>
      <rPr>
        <sz val="11"/>
        <rFont val="DengXian"/>
        <charset val="134"/>
      </rPr>
      <t>限公司</t>
    </r>
  </si>
  <si>
    <r>
      <rPr>
        <sz val="11"/>
        <rFont val="DengXian"/>
        <charset val="134"/>
      </rPr>
      <t xml:space="preserve">数字化课堂循证的宝山行动——大规模课堂人工智
</t>
    </r>
    <r>
      <rPr>
        <sz val="11"/>
        <rFont val="DengXian"/>
        <charset val="134"/>
      </rPr>
      <t>能分析助推教师专业发展</t>
    </r>
  </si>
  <si>
    <t>Q41</t>
  </si>
  <si>
    <r>
      <rPr>
        <sz val="11"/>
        <rFont val="DengXian"/>
        <charset val="134"/>
      </rPr>
      <t>上海市长宁区教育局</t>
    </r>
  </si>
  <si>
    <r>
      <rPr>
        <sz val="11"/>
        <rFont val="DengXian"/>
        <charset val="134"/>
      </rPr>
      <t>打造教育数字基座，整区推进教育数字化转型</t>
    </r>
  </si>
  <si>
    <t>Q42</t>
  </si>
  <si>
    <r>
      <rPr>
        <sz val="11"/>
        <rFont val="DengXian"/>
        <charset val="134"/>
      </rPr>
      <t xml:space="preserve">基于高质量数字作业的活力教育实践，助力区域教
</t>
    </r>
    <r>
      <rPr>
        <sz val="11"/>
        <rFont val="DengXian"/>
        <charset val="134"/>
      </rPr>
      <t>育内涵式发展</t>
    </r>
  </si>
  <si>
    <t>Q43</t>
  </si>
  <si>
    <r>
      <rPr>
        <sz val="11"/>
        <rFont val="DengXian"/>
        <charset val="134"/>
      </rPr>
      <t>成都市金牛区教育局</t>
    </r>
  </si>
  <si>
    <r>
      <rPr>
        <sz val="11"/>
        <rFont val="DengXian"/>
        <charset val="134"/>
      </rPr>
      <t xml:space="preserve">集群、协同、多元——基于国家智慧教育平台试点
</t>
    </r>
    <r>
      <rPr>
        <sz val="11"/>
        <rFont val="DengXian"/>
        <charset val="134"/>
      </rPr>
      <t>助推区域教研发展的实践</t>
    </r>
  </si>
  <si>
    <t>Q44</t>
  </si>
  <si>
    <r>
      <rPr>
        <sz val="11"/>
        <rFont val="DengXian"/>
        <charset val="134"/>
      </rPr>
      <t>长沙市教育局</t>
    </r>
  </si>
  <si>
    <r>
      <rPr>
        <sz val="11"/>
        <rFont val="DengXian"/>
        <charset val="134"/>
      </rPr>
      <t xml:space="preserve">以数字化推进区域智慧教育新生态构建
</t>
    </r>
    <r>
      <rPr>
        <sz val="11"/>
        <rFont val="DengXian"/>
        <charset val="134"/>
      </rPr>
      <t>——智慧赋能基础教育高质量发展的长沙探索</t>
    </r>
  </si>
  <si>
    <t>Q45</t>
  </si>
  <si>
    <r>
      <rPr>
        <sz val="11"/>
        <rFont val="DengXian"/>
        <charset val="134"/>
      </rPr>
      <t>以数字化提升综合素质评价水平</t>
    </r>
  </si>
  <si>
    <t>Q46</t>
  </si>
  <si>
    <r>
      <rPr>
        <sz val="11"/>
        <rFont val="DengXian"/>
        <charset val="134"/>
      </rPr>
      <t>宁夏银川市兴庆区教育局</t>
    </r>
  </si>
  <si>
    <r>
      <rPr>
        <sz val="11"/>
        <rFont val="DengXian"/>
        <charset val="134"/>
      </rPr>
      <t xml:space="preserve">创新“三化一训”模式 助力区域智慧课堂教学整体变
</t>
    </r>
    <r>
      <rPr>
        <sz val="11"/>
        <rFont val="DengXian"/>
        <charset val="134"/>
      </rPr>
      <t>革</t>
    </r>
  </si>
  <si>
    <t>Q47</t>
  </si>
  <si>
    <r>
      <rPr>
        <sz val="11"/>
        <rFont val="DengXian"/>
        <charset val="134"/>
      </rPr>
      <t xml:space="preserve">长沙市南雅中学，长沙市雨花区教育局，长
</t>
    </r>
    <r>
      <rPr>
        <sz val="11"/>
        <rFont val="DengXian"/>
        <charset val="134"/>
      </rPr>
      <t xml:space="preserve">沙市雨花区教育科学研究所，长沙市雨花区
</t>
    </r>
    <r>
      <rPr>
        <sz val="11"/>
        <rFont val="DengXian"/>
        <charset val="134"/>
      </rPr>
      <t xml:space="preserve">艺术体育科学中心，长沙市雨花区现代教育
</t>
    </r>
    <r>
      <rPr>
        <sz val="11"/>
        <rFont val="DengXian"/>
        <charset val="134"/>
      </rPr>
      <t>信息技术与装备中心</t>
    </r>
  </si>
  <si>
    <r>
      <rPr>
        <sz val="11"/>
        <rFont val="DengXian"/>
        <charset val="134"/>
      </rPr>
      <t>“以师育师”，助力区域教育数字化转型</t>
    </r>
  </si>
  <si>
    <t>Q48</t>
  </si>
  <si>
    <r>
      <rPr>
        <sz val="11"/>
        <rFont val="DengXian"/>
        <charset val="134"/>
      </rPr>
      <t xml:space="preserve">南昌市教育评估监测和技术推广中心，南昌
</t>
    </r>
    <r>
      <rPr>
        <sz val="11"/>
        <rFont val="DengXian"/>
        <charset val="134"/>
      </rPr>
      <t>市八一中学</t>
    </r>
  </si>
  <si>
    <r>
      <rPr>
        <sz val="11"/>
        <rFont val="DengXian"/>
        <charset val="134"/>
      </rPr>
      <t>数字化转型背景下的区域VR教学探究与实践</t>
    </r>
  </si>
  <si>
    <t>Q49</t>
  </si>
  <si>
    <r>
      <rPr>
        <sz val="11"/>
        <rFont val="DengXian"/>
        <charset val="134"/>
      </rPr>
      <t>重庆智慧教育创新中心</t>
    </r>
  </si>
  <si>
    <r>
      <rPr>
        <sz val="11"/>
        <rFont val="DengXian"/>
        <charset val="134"/>
      </rPr>
      <t>人工智能促进教育整体治理效能提升</t>
    </r>
  </si>
  <si>
    <t>Q50</t>
  </si>
  <si>
    <r>
      <rPr>
        <sz val="11"/>
        <rFont val="DengXian"/>
        <charset val="134"/>
      </rPr>
      <t xml:space="preserve">1北京市海淀区教委，2北京市海淀区教师进
</t>
    </r>
    <r>
      <rPr>
        <sz val="11"/>
        <rFont val="DengXian"/>
        <charset val="134"/>
      </rPr>
      <t>修学校</t>
    </r>
  </si>
  <si>
    <r>
      <rPr>
        <sz val="11"/>
        <rFont val="DengXian"/>
        <charset val="134"/>
      </rPr>
      <t xml:space="preserve">创新驱动 内涵发展 增效提质：人工智能助推海淀区
</t>
    </r>
    <r>
      <rPr>
        <sz val="11"/>
        <rFont val="DengXian"/>
        <charset val="134"/>
      </rPr>
      <t>教师队伍高质量一体化发展</t>
    </r>
  </si>
  <si>
    <t>Q51</t>
  </si>
  <si>
    <r>
      <rPr>
        <sz val="11"/>
        <rFont val="DengXian"/>
        <charset val="134"/>
      </rPr>
      <t>芜湖市湾沚区教师发展中心</t>
    </r>
  </si>
  <si>
    <r>
      <rPr>
        <sz val="11"/>
        <rFont val="DengXian"/>
        <charset val="134"/>
      </rPr>
      <t>数字赋能教师信息化教学创新能力提升</t>
    </r>
  </si>
  <si>
    <t>Q52</t>
  </si>
  <si>
    <r>
      <rPr>
        <sz val="11"/>
        <rFont val="DengXian"/>
        <charset val="134"/>
      </rPr>
      <t>青岛市城阳区教育和体育局</t>
    </r>
  </si>
  <si>
    <r>
      <rPr>
        <sz val="11"/>
        <rFont val="DengXian"/>
        <charset val="134"/>
      </rPr>
      <t>青岛市城阳区学前教育物联网大数据平台建设研究</t>
    </r>
  </si>
  <si>
    <t>Q53</t>
  </si>
  <si>
    <r>
      <rPr>
        <sz val="11"/>
        <rFont val="DengXian"/>
        <charset val="134"/>
      </rPr>
      <t>北京市东城区教育科学研究院</t>
    </r>
  </si>
  <si>
    <r>
      <rPr>
        <sz val="11"/>
        <rFont val="DengXian"/>
        <charset val="134"/>
      </rPr>
      <t>区域个性化学习平台的设计与实践</t>
    </r>
  </si>
  <si>
    <t>Q54</t>
  </si>
  <si>
    <r>
      <rPr>
        <sz val="11"/>
        <rFont val="DengXian"/>
        <charset val="134"/>
      </rPr>
      <t>南昌高新区教育事业发展中心</t>
    </r>
  </si>
  <si>
    <r>
      <rPr>
        <sz val="11"/>
        <rFont val="DengXian"/>
        <charset val="134"/>
      </rPr>
      <t>“一师一档案”赋能区域教师队伍建设</t>
    </r>
  </si>
  <si>
    <t>Q55</t>
  </si>
  <si>
    <r>
      <rPr>
        <sz val="11"/>
        <rFont val="DengXian"/>
        <charset val="134"/>
      </rPr>
      <t>准格尔旗教育教学研究中心</t>
    </r>
  </si>
  <si>
    <t>内蒙古</t>
  </si>
  <si>
    <r>
      <rPr>
        <sz val="11"/>
        <rFont val="DengXian"/>
        <charset val="134"/>
      </rPr>
      <t xml:space="preserve">数字化转型推动乡村教育振兴——以数字化手段建
</t>
    </r>
    <r>
      <rPr>
        <sz val="11"/>
        <rFont val="DengXian"/>
        <charset val="134"/>
      </rPr>
      <t>设智慧型教师队伍</t>
    </r>
  </si>
  <si>
    <t>Q56</t>
  </si>
  <si>
    <r>
      <rPr>
        <sz val="11"/>
        <rFont val="DengXian"/>
        <charset val="134"/>
      </rPr>
      <t>重庆市渝中区教育委员会</t>
    </r>
  </si>
  <si>
    <r>
      <rPr>
        <sz val="11"/>
        <rFont val="DengXian"/>
        <charset val="134"/>
      </rPr>
      <t>区校一体构建新型教与学的“渝中模式”</t>
    </r>
  </si>
  <si>
    <t>Q57</t>
  </si>
  <si>
    <r>
      <rPr>
        <sz val="11"/>
        <rFont val="DengXian"/>
        <charset val="134"/>
      </rPr>
      <t>芜湖市电化教育馆</t>
    </r>
  </si>
  <si>
    <r>
      <rPr>
        <sz val="11"/>
        <rFont val="DengXian"/>
        <charset val="134"/>
      </rPr>
      <t xml:space="preserve">打造“数字引擎”构建芜湖教育社会服务和治理新生
</t>
    </r>
    <r>
      <rPr>
        <sz val="11"/>
        <rFont val="DengXian"/>
        <charset val="134"/>
      </rPr>
      <t>态</t>
    </r>
  </si>
  <si>
    <t>Q58</t>
  </si>
  <si>
    <r>
      <rPr>
        <sz val="11"/>
        <rFont val="DengXian"/>
        <charset val="134"/>
      </rPr>
      <t>武汉市洪山区教育科学研究院</t>
    </r>
  </si>
  <si>
    <r>
      <rPr>
        <sz val="11"/>
        <rFont val="DengXian"/>
        <charset val="134"/>
      </rPr>
      <t>我把诗词写给你看——书法智慧教育的探索与实践</t>
    </r>
  </si>
  <si>
    <t>Q59</t>
  </si>
  <si>
    <r>
      <rPr>
        <sz val="11"/>
        <rFont val="DengXian"/>
        <charset val="134"/>
      </rPr>
      <t>湖南湘江新区管理委员会教育局</t>
    </r>
  </si>
  <si>
    <r>
      <rPr>
        <sz val="11"/>
        <rFont val="DengXian"/>
        <charset val="134"/>
      </rPr>
      <t xml:space="preserve">湖南湘江新区深入推进教育数字化转型  助力教育高
</t>
    </r>
    <r>
      <rPr>
        <sz val="11"/>
        <rFont val="DengXian"/>
        <charset val="134"/>
      </rPr>
      <t>质量均衡发展</t>
    </r>
  </si>
  <si>
    <t>Q60</t>
  </si>
  <si>
    <r>
      <rPr>
        <sz val="11"/>
        <rFont val="DengXian"/>
        <charset val="134"/>
      </rPr>
      <t>成都市青羊区教育科学研究院</t>
    </r>
  </si>
  <si>
    <r>
      <rPr>
        <sz val="3.5"/>
        <rFont val="Arial"/>
        <charset val="134"/>
      </rPr>
      <t xml:space="preserve">
</t>
    </r>
    <r>
      <rPr>
        <sz val="11"/>
        <rFont val="DengXian"/>
        <charset val="134"/>
      </rPr>
      <t>上联下动·智能技术赋能下的学生综合素质评价</t>
    </r>
  </si>
  <si>
    <t>Q61</t>
  </si>
  <si>
    <r>
      <rPr>
        <sz val="11"/>
        <rFont val="DengXian"/>
        <charset val="134"/>
      </rPr>
      <t>青岛市市南区教育研究中心</t>
    </r>
  </si>
  <si>
    <r>
      <rPr>
        <sz val="11"/>
        <rFont val="DengXian"/>
        <charset val="134"/>
      </rPr>
      <t>数字化转型赋能市南教育高质量发展</t>
    </r>
  </si>
  <si>
    <t>Q62</t>
  </si>
  <si>
    <r>
      <rPr>
        <sz val="11"/>
        <rFont val="DengXian"/>
        <charset val="134"/>
      </rPr>
      <t>上海市闵行区教育局</t>
    </r>
  </si>
  <si>
    <r>
      <rPr>
        <sz val="11"/>
        <rFont val="DengXian"/>
        <charset val="134"/>
      </rPr>
      <t xml:space="preserve">构建五育融合教育治理与服务双循环体系的区域实
</t>
    </r>
    <r>
      <rPr>
        <sz val="11"/>
        <rFont val="DengXian"/>
        <charset val="134"/>
      </rPr>
      <t>践</t>
    </r>
  </si>
  <si>
    <t>Q63</t>
  </si>
  <si>
    <r>
      <rPr>
        <sz val="11"/>
        <rFont val="DengXian"/>
        <charset val="134"/>
      </rPr>
      <t>湖北省荆门市掇刀区教育局</t>
    </r>
  </si>
  <si>
    <r>
      <rPr>
        <sz val="11"/>
        <rFont val="DengXian"/>
        <charset val="134"/>
      </rPr>
      <t>“三联四统五促进”构建教联体建设新格局</t>
    </r>
  </si>
  <si>
    <t>Q64</t>
  </si>
  <si>
    <r>
      <rPr>
        <sz val="11"/>
        <rFont val="DengXian"/>
        <charset val="134"/>
      </rPr>
      <t xml:space="preserve">五华区教育体育局，五华区基础教育发展研
</t>
    </r>
    <r>
      <rPr>
        <sz val="11"/>
        <rFont val="DengXian"/>
        <charset val="134"/>
      </rPr>
      <t>究院</t>
    </r>
  </si>
  <si>
    <r>
      <rPr>
        <sz val="11"/>
        <rFont val="DengXian"/>
        <charset val="134"/>
      </rPr>
      <t xml:space="preserve">智慧教育：昆明市五华区教育信息化的探索与实践
</t>
    </r>
    <r>
      <rPr>
        <sz val="11"/>
        <rFont val="DengXian"/>
        <charset val="134"/>
      </rPr>
      <t>之路</t>
    </r>
  </si>
  <si>
    <t>Q65</t>
  </si>
  <si>
    <r>
      <rPr>
        <sz val="11"/>
        <rFont val="DengXian"/>
        <charset val="134"/>
      </rPr>
      <t>苏州高新区（虎丘区）教育发展中心</t>
    </r>
  </si>
  <si>
    <r>
      <rPr>
        <sz val="11"/>
        <rFont val="DengXian"/>
        <charset val="134"/>
      </rPr>
      <t>依托智慧教育大脑，推动数字治理转型</t>
    </r>
  </si>
  <si>
    <t>Q66</t>
  </si>
  <si>
    <r>
      <rPr>
        <sz val="11"/>
        <rFont val="DengXian"/>
        <charset val="134"/>
      </rPr>
      <t>山东省教育厅基础教育处</t>
    </r>
  </si>
  <si>
    <r>
      <rPr>
        <sz val="11"/>
        <rFont val="DengXian"/>
        <charset val="134"/>
      </rPr>
      <t>持续推动深入应用，为学生综合素质评价保驾护航</t>
    </r>
  </si>
  <si>
    <t>Q67</t>
  </si>
  <si>
    <r>
      <rPr>
        <sz val="11"/>
        <rFont val="DengXian"/>
        <charset val="134"/>
      </rPr>
      <t>上海市宝山区教育局</t>
    </r>
  </si>
  <si>
    <r>
      <rPr>
        <sz val="11"/>
        <rFont val="DengXian"/>
        <charset val="134"/>
      </rPr>
      <t>以“基座+生态”推进区域教育数字化整体性转型</t>
    </r>
  </si>
  <si>
    <t>Q68</t>
  </si>
  <si>
    <r>
      <rPr>
        <sz val="11"/>
        <rFont val="DengXian"/>
        <charset val="134"/>
      </rPr>
      <t xml:space="preserve">1成都市双流区教育科学研究院，2成都市双
</t>
    </r>
    <r>
      <rPr>
        <sz val="11"/>
        <rFont val="DengXian"/>
        <charset val="134"/>
      </rPr>
      <t>流区教育技术装备管理中心</t>
    </r>
  </si>
  <si>
    <r>
      <rPr>
        <sz val="11"/>
        <rFont val="DengXian"/>
        <charset val="134"/>
      </rPr>
      <t>依托智慧教育大平台的中小学教学资源库建设</t>
    </r>
  </si>
  <si>
    <t>Q69</t>
  </si>
  <si>
    <r>
      <rPr>
        <sz val="11"/>
        <rFont val="DengXian"/>
        <charset val="134"/>
      </rPr>
      <t>新疆维吾尔自治区喀什地区教育局</t>
    </r>
  </si>
  <si>
    <r>
      <rPr>
        <sz val="11"/>
        <rFont val="DengXian"/>
        <charset val="134"/>
      </rPr>
      <t>教育数字化赋能边疆少数民族地区教育高质量发展</t>
    </r>
  </si>
  <si>
    <t>Q70</t>
  </si>
  <si>
    <r>
      <rPr>
        <sz val="11"/>
        <rFont val="DengXian"/>
        <charset val="134"/>
      </rPr>
      <t>长沙市雨花区现代教育信息技术与装备中心</t>
    </r>
  </si>
  <si>
    <r>
      <rPr>
        <sz val="11"/>
        <rFont val="DengXian"/>
        <charset val="134"/>
      </rPr>
      <t>区域提升教师智能教育素养的途径探究</t>
    </r>
  </si>
  <si>
    <t>Q71</t>
  </si>
  <si>
    <r>
      <rPr>
        <sz val="11"/>
        <rFont val="DengXian"/>
        <charset val="134"/>
      </rPr>
      <t>贵州省紫云自治县教育和科技局</t>
    </r>
  </si>
  <si>
    <t>贵州</t>
  </si>
  <si>
    <r>
      <rPr>
        <sz val="11"/>
        <rFont val="DengXian"/>
        <charset val="134"/>
      </rPr>
      <t>智慧教育赋能乡村教师队伍高质量发展</t>
    </r>
  </si>
  <si>
    <t>Q72</t>
  </si>
  <si>
    <r>
      <rPr>
        <sz val="11"/>
        <rFont val="DengXian"/>
        <charset val="134"/>
      </rPr>
      <t>太仓市教育信息化中心</t>
    </r>
  </si>
  <si>
    <r>
      <rPr>
        <sz val="11"/>
        <rFont val="DengXian"/>
        <charset val="134"/>
      </rPr>
      <t xml:space="preserve">靶向学情，精准施教——基于学习图谱的常态化学
</t>
    </r>
    <r>
      <rPr>
        <sz val="11"/>
        <rFont val="DengXian"/>
        <charset val="134"/>
      </rPr>
      <t>情分析系统应用</t>
    </r>
  </si>
  <si>
    <t>Q73</t>
  </si>
  <si>
    <r>
      <rPr>
        <sz val="11"/>
        <rFont val="DengXian"/>
        <charset val="134"/>
      </rPr>
      <t>上海市闵行区教育学院</t>
    </r>
  </si>
  <si>
    <r>
      <rPr>
        <sz val="11"/>
        <rFont val="DengXian"/>
        <charset val="134"/>
      </rPr>
      <t xml:space="preserve">建设区域精准教学支持体系 助力教育数字化转型整
</t>
    </r>
    <r>
      <rPr>
        <sz val="11"/>
        <rFont val="DengXian"/>
        <charset val="134"/>
      </rPr>
      <t>体推进</t>
    </r>
  </si>
  <si>
    <t>Q74</t>
  </si>
  <si>
    <r>
      <rPr>
        <sz val="11"/>
        <rFont val="DengXian"/>
        <charset val="134"/>
      </rPr>
      <t>武汉市教育局</t>
    </r>
  </si>
  <si>
    <r>
      <rPr>
        <sz val="11"/>
        <rFont val="DengXian"/>
        <charset val="134"/>
      </rPr>
      <t>以数字变革推进武汉教育数字化转型发展</t>
    </r>
  </si>
  <si>
    <t>垣曲县新建小学</t>
  </si>
  <si>
    <r>
      <rPr>
        <sz val="11"/>
        <rFont val="DengXian"/>
        <charset val="134"/>
      </rPr>
      <t xml:space="preserve">城乡携手同步课堂 让孩子成为学习共同体“双师课堂
</t>
    </r>
    <r>
      <rPr>
        <sz val="11"/>
        <rFont val="DengXian"/>
        <charset val="134"/>
      </rPr>
      <t>” 在共同体教育教学中的实践探索与思考</t>
    </r>
  </si>
  <si>
    <r>
      <rPr>
        <sz val="11"/>
        <rFont val="DengXian"/>
        <charset val="134"/>
      </rPr>
      <t>学校实践类</t>
    </r>
  </si>
  <si>
    <r>
      <rPr>
        <sz val="11"/>
        <rFont val="DengXian"/>
        <charset val="134"/>
      </rPr>
      <t>甘肃省定西市陇西县思源实验学校</t>
    </r>
  </si>
  <si>
    <r>
      <rPr>
        <sz val="11"/>
        <rFont val="DengXian"/>
        <charset val="134"/>
      </rPr>
      <t>陇西县思源实验学校“智慧教育标杆校”建设实践</t>
    </r>
  </si>
  <si>
    <r>
      <rPr>
        <sz val="11"/>
        <rFont val="DengXian"/>
        <charset val="134"/>
      </rPr>
      <t>山东省青岛第九中学，山东外贸职业学院</t>
    </r>
  </si>
  <si>
    <r>
      <rPr>
        <sz val="11"/>
        <rFont val="DengXian"/>
        <charset val="134"/>
      </rPr>
      <t>大数据在学校数字化管理实践中全方位应用</t>
    </r>
  </si>
  <si>
    <r>
      <rPr>
        <sz val="11"/>
        <rFont val="DengXian"/>
        <charset val="134"/>
      </rPr>
      <t>广州开放大学教师教育学院</t>
    </r>
  </si>
  <si>
    <r>
      <rPr>
        <sz val="11"/>
        <rFont val="DengXian"/>
        <charset val="134"/>
      </rPr>
      <t xml:space="preserve">智慧师训理念引领大数据画像一以广州市新教师画
</t>
    </r>
    <r>
      <rPr>
        <sz val="11"/>
        <rFont val="DengXian"/>
        <charset val="134"/>
      </rPr>
      <t>像大数据应用为例</t>
    </r>
  </si>
  <si>
    <r>
      <rPr>
        <sz val="11"/>
        <rFont val="DengXian"/>
        <charset val="134"/>
      </rPr>
      <t>重庆两江新区星湖学校</t>
    </r>
  </si>
  <si>
    <r>
      <rPr>
        <sz val="11"/>
        <rFont val="DengXian"/>
        <charset val="134"/>
      </rPr>
      <t xml:space="preserve">数字赋能，促进川渝两地学生联动发展——以六年
</t>
    </r>
    <r>
      <rPr>
        <sz val="11"/>
        <rFont val="DengXian"/>
        <charset val="134"/>
      </rPr>
      <t>级毕业联谊辩论会为例</t>
    </r>
  </si>
  <si>
    <r>
      <rPr>
        <sz val="11"/>
        <rFont val="DengXian"/>
        <charset val="134"/>
      </rPr>
      <t>重庆科学城新凤小学校</t>
    </r>
  </si>
  <si>
    <r>
      <rPr>
        <sz val="11"/>
        <rFont val="DengXian"/>
        <charset val="134"/>
      </rPr>
      <t xml:space="preserve">一破二立三推动    互助共学乐成长——依托数字化
</t>
    </r>
    <r>
      <rPr>
        <sz val="11"/>
        <rFont val="DengXian"/>
        <charset val="134"/>
      </rPr>
      <t>平台助力校家协同育人案例</t>
    </r>
  </si>
  <si>
    <r>
      <rPr>
        <sz val="11"/>
        <rFont val="DengXian"/>
        <charset val="134"/>
      </rPr>
      <t>江西软件职业技术大学</t>
    </r>
  </si>
  <si>
    <r>
      <rPr>
        <sz val="11"/>
        <rFont val="DengXian"/>
        <charset val="134"/>
      </rPr>
      <t>做全国最专业的智慧校园办公软件—校长驾驶舱</t>
    </r>
  </si>
  <si>
    <r>
      <rPr>
        <sz val="11"/>
        <rFont val="DengXian"/>
        <charset val="134"/>
      </rPr>
      <t xml:space="preserve">1北京师范大学实验小学，2北京师范大学教
</t>
    </r>
    <r>
      <rPr>
        <sz val="11"/>
        <rFont val="DengXian"/>
        <charset val="134"/>
      </rPr>
      <t>育学部</t>
    </r>
  </si>
  <si>
    <r>
      <rPr>
        <sz val="11"/>
        <rFont val="DengXian"/>
        <charset val="134"/>
      </rPr>
      <t>后疫情时代线上线下融合的智慧课堂教学路径探析</t>
    </r>
  </si>
  <si>
    <r>
      <rPr>
        <sz val="11"/>
        <rFont val="DengXian"/>
        <charset val="134"/>
      </rPr>
      <t>广州市花都区邝维煜纪念中学</t>
    </r>
  </si>
  <si>
    <r>
      <rPr>
        <sz val="11"/>
        <rFont val="DengXian"/>
        <charset val="134"/>
      </rPr>
      <t xml:space="preserve">启智聚慧 精教细研——智慧教研助推“双微驱动”下
</t>
    </r>
    <r>
      <rPr>
        <sz val="11"/>
        <rFont val="DengXian"/>
        <charset val="134"/>
      </rPr>
      <t>的课堂教学微改进</t>
    </r>
  </si>
  <si>
    <r>
      <rPr>
        <sz val="11"/>
        <rFont val="DengXian"/>
        <charset val="134"/>
      </rPr>
      <t xml:space="preserve">广州市番禺区教师进修学校（广州市番禺区
</t>
    </r>
    <r>
      <rPr>
        <sz val="11"/>
        <rFont val="DengXian"/>
        <charset val="134"/>
      </rPr>
      <t>教师发展中心）</t>
    </r>
  </si>
  <si>
    <r>
      <rPr>
        <sz val="11"/>
        <rFont val="DengXian"/>
        <charset val="134"/>
      </rPr>
      <t xml:space="preserve">基于实践共同体的网络精准化帮扶模式的构建与创
</t>
    </r>
    <r>
      <rPr>
        <sz val="11"/>
        <rFont val="DengXian"/>
        <charset val="134"/>
      </rPr>
      <t>新</t>
    </r>
  </si>
  <si>
    <r>
      <rPr>
        <sz val="11"/>
        <rFont val="DengXian"/>
        <charset val="134"/>
      </rPr>
      <t>浙江省温州市龙湾区第一小学</t>
    </r>
  </si>
  <si>
    <t>双师四同：基于信息化智慧教育平台的教研新模式</t>
  </si>
  <si>
    <r>
      <rPr>
        <sz val="11"/>
        <rFont val="DengXian"/>
        <charset val="134"/>
      </rPr>
      <t>广州市花都区秀全外国语学校</t>
    </r>
  </si>
  <si>
    <r>
      <rPr>
        <sz val="11"/>
        <rFont val="DengXian"/>
        <charset val="134"/>
      </rPr>
      <t>基于“教-学-评”一体化的智慧教育实施案例</t>
    </r>
  </si>
  <si>
    <r>
      <rPr>
        <sz val="11"/>
        <rFont val="DengXian"/>
        <charset val="134"/>
      </rPr>
      <t>1贵阳市第三中学，2科大讯飞股份有限公司</t>
    </r>
  </si>
  <si>
    <r>
      <rPr>
        <sz val="11"/>
        <rFont val="DengXian"/>
        <charset val="134"/>
      </rPr>
      <t>顺应变化寻突破，“数”“智”转型助发展</t>
    </r>
  </si>
  <si>
    <r>
      <rPr>
        <sz val="11"/>
        <rFont val="DengXian"/>
        <charset val="134"/>
      </rPr>
      <t>广州市荔湾区教育发展研究院</t>
    </r>
  </si>
  <si>
    <r>
      <rPr>
        <sz val="11"/>
        <rFont val="DengXian"/>
        <charset val="134"/>
      </rPr>
      <t xml:space="preserve">“学·研·用”教师进阶研训推进区域智慧教学的创新实
</t>
    </r>
    <r>
      <rPr>
        <sz val="11"/>
        <rFont val="DengXian"/>
        <charset val="134"/>
      </rPr>
      <t>践案例</t>
    </r>
  </si>
  <si>
    <r>
      <rPr>
        <sz val="11"/>
        <rFont val="DengXian"/>
        <charset val="134"/>
      </rPr>
      <t>厦门市同安区第三实验小学</t>
    </r>
  </si>
  <si>
    <r>
      <rPr>
        <sz val="11"/>
        <rFont val="DengXian"/>
        <charset val="134"/>
      </rPr>
      <t>深化智慧校园建设 数据赋能教育高质量发展</t>
    </r>
  </si>
  <si>
    <r>
      <rPr>
        <sz val="11"/>
        <rFont val="DengXian"/>
        <charset val="134"/>
      </rPr>
      <t>重庆两江新区金州小学校</t>
    </r>
  </si>
  <si>
    <r>
      <rPr>
        <sz val="11"/>
        <rFont val="DengXian"/>
        <charset val="134"/>
      </rPr>
      <t>智慧教育助力小学课堂教学的实践应用</t>
    </r>
  </si>
  <si>
    <r>
      <rPr>
        <sz val="11"/>
        <rFont val="DengXian"/>
        <charset val="134"/>
      </rPr>
      <t>宁夏银川市金凤区第五小学</t>
    </r>
  </si>
  <si>
    <r>
      <rPr>
        <sz val="11"/>
        <rFont val="DengXian"/>
        <charset val="134"/>
      </rPr>
      <t>自研数据分析工具，支持体教创新实践</t>
    </r>
  </si>
  <si>
    <r>
      <rPr>
        <sz val="11"/>
        <rFont val="DengXian"/>
        <charset val="134"/>
      </rPr>
      <t>广州开发区中学</t>
    </r>
  </si>
  <si>
    <r>
      <rPr>
        <sz val="11"/>
        <rFont val="DengXian"/>
        <charset val="134"/>
      </rPr>
      <t>初中AI+课程中的变色花实验</t>
    </r>
  </si>
  <si>
    <r>
      <rPr>
        <sz val="11"/>
        <rFont val="DengXian"/>
        <charset val="134"/>
      </rPr>
      <t>福州市达明小学</t>
    </r>
  </si>
  <si>
    <r>
      <rPr>
        <sz val="11"/>
        <rFont val="DengXian"/>
        <charset val="134"/>
      </rPr>
      <t>借助人工智能  赋能教研方式的变革</t>
    </r>
  </si>
  <si>
    <r>
      <rPr>
        <sz val="11"/>
        <rFont val="DengXian"/>
        <charset val="134"/>
      </rPr>
      <t>苏州市实验小学校</t>
    </r>
  </si>
  <si>
    <r>
      <rPr>
        <sz val="11"/>
        <rFont val="DengXian"/>
        <charset val="134"/>
      </rPr>
      <t xml:space="preserve">基于大数据的课堂观察与精准分析——以小学数学
</t>
    </r>
    <r>
      <rPr>
        <sz val="11"/>
        <rFont val="DengXian"/>
        <charset val="134"/>
      </rPr>
      <t>《分数的再认识》 一课教学为例</t>
    </r>
  </si>
  <si>
    <r>
      <rPr>
        <sz val="11"/>
        <rFont val="DengXian"/>
        <charset val="134"/>
      </rPr>
      <t>武汉经济技术开发区新城小学</t>
    </r>
  </si>
  <si>
    <r>
      <rPr>
        <sz val="11"/>
        <rFont val="DengXian"/>
        <charset val="134"/>
      </rPr>
      <t>“五育”并举促全面发展  多元融合育时代新人</t>
    </r>
  </si>
  <si>
    <r>
      <rPr>
        <sz val="11"/>
        <rFont val="DengXian"/>
        <charset val="134"/>
      </rPr>
      <t>广州市南沙区南沙小学</t>
    </r>
  </si>
  <si>
    <r>
      <rPr>
        <sz val="11"/>
        <rFont val="DengXian"/>
        <charset val="134"/>
      </rPr>
      <t xml:space="preserve">数字化引领教育现代化——南沙小学人机协同下“教
</t>
    </r>
    <r>
      <rPr>
        <sz val="11"/>
        <rFont val="DengXian"/>
        <charset val="134"/>
      </rPr>
      <t>-学-评-管”一体化应用模式的探索实践</t>
    </r>
  </si>
  <si>
    <r>
      <rPr>
        <sz val="11"/>
        <rFont val="DengXian"/>
        <charset val="134"/>
      </rPr>
      <t>广州市黄埔区港湾中学</t>
    </r>
  </si>
  <si>
    <r>
      <rPr>
        <sz val="11"/>
        <rFont val="DengXian"/>
        <charset val="134"/>
      </rPr>
      <t>基于智能家居的人工智能课程项目式教学</t>
    </r>
  </si>
  <si>
    <r>
      <rPr>
        <sz val="11"/>
        <rFont val="DengXian"/>
        <charset val="134"/>
      </rPr>
      <t>胶州市第五实验小学</t>
    </r>
  </si>
  <si>
    <r>
      <rPr>
        <sz val="11"/>
        <rFont val="DengXian"/>
        <charset val="134"/>
      </rPr>
      <t>数字赋能 “五味”生“慧”</t>
    </r>
  </si>
  <si>
    <r>
      <rPr>
        <sz val="11"/>
        <rFont val="DengXian"/>
        <charset val="134"/>
      </rPr>
      <t>武汉市江岸区鄱阳街小学</t>
    </r>
  </si>
  <si>
    <r>
      <rPr>
        <sz val="11"/>
        <rFont val="DengXian"/>
        <charset val="134"/>
      </rPr>
      <t xml:space="preserve">激发成长内驱力——“能量风车”学生发展性评价的
</t>
    </r>
    <r>
      <rPr>
        <sz val="11"/>
        <rFont val="DengXian"/>
        <charset val="134"/>
      </rPr>
      <t>实践研究</t>
    </r>
  </si>
  <si>
    <r>
      <rPr>
        <sz val="11"/>
        <rFont val="DengXian"/>
        <charset val="134"/>
      </rPr>
      <t>甘肃省陇南市康县寺台镇中心小学</t>
    </r>
  </si>
  <si>
    <r>
      <rPr>
        <sz val="11"/>
        <rFont val="DengXian"/>
        <charset val="134"/>
      </rPr>
      <t>新时代农村小学劳动教育中浸润美育的工作案例</t>
    </r>
  </si>
  <si>
    <r>
      <rPr>
        <sz val="11"/>
        <rFont val="DengXian"/>
        <charset val="134"/>
      </rPr>
      <t>北京市东城区史家胡同小学</t>
    </r>
  </si>
  <si>
    <r>
      <rPr>
        <sz val="11"/>
        <rFont val="DengXian"/>
        <charset val="134"/>
      </rPr>
      <t>多结构“家+”英语课程集团化建构</t>
    </r>
  </si>
  <si>
    <r>
      <rPr>
        <sz val="11"/>
        <rFont val="DengXian"/>
        <charset val="134"/>
      </rPr>
      <t>东城区青少年科技馆</t>
    </r>
  </si>
  <si>
    <r>
      <rPr>
        <sz val="11"/>
        <rFont val="DengXian"/>
        <charset val="134"/>
      </rPr>
      <t xml:space="preserve">信息技术支持下的科技微课开发，实现学生深度学
</t>
    </r>
    <r>
      <rPr>
        <sz val="11"/>
        <rFont val="DengXian"/>
        <charset val="134"/>
      </rPr>
      <t>习</t>
    </r>
  </si>
  <si>
    <r>
      <rPr>
        <sz val="11"/>
        <rFont val="DengXian"/>
        <charset val="134"/>
      </rPr>
      <t>武汉经济技术开发区神龙小学</t>
    </r>
  </si>
  <si>
    <r>
      <rPr>
        <sz val="11"/>
        <rFont val="DengXian"/>
        <charset val="134"/>
      </rPr>
      <t xml:space="preserve">适性而学 创育未来——“三段十步”STEAM项目式教
</t>
    </r>
    <r>
      <rPr>
        <sz val="11"/>
        <rFont val="DengXian"/>
        <charset val="134"/>
      </rPr>
      <t>学模式在小学课堂的运用</t>
    </r>
  </si>
  <si>
    <r>
      <rPr>
        <sz val="11"/>
        <rFont val="DengXian"/>
        <charset val="134"/>
      </rPr>
      <t>北京市海淀区中关村第一小学</t>
    </r>
  </si>
  <si>
    <r>
      <rPr>
        <sz val="11"/>
        <rFont val="DengXian"/>
        <charset val="134"/>
      </rPr>
      <t xml:space="preserve">塑造“未来”教师，面向未来而教——“葵园e家”助力
</t>
    </r>
    <r>
      <rPr>
        <sz val="11"/>
        <rFont val="DengXian"/>
        <charset val="134"/>
      </rPr>
      <t>学校发展数智时代的好教师</t>
    </r>
  </si>
  <si>
    <r>
      <rPr>
        <sz val="11"/>
        <rFont val="DengXian"/>
        <charset val="134"/>
      </rPr>
      <t>广州市越秀区启智学校</t>
    </r>
  </si>
  <si>
    <r>
      <rPr>
        <sz val="11"/>
        <rFont val="DengXian"/>
        <charset val="134"/>
      </rPr>
      <t xml:space="preserve">利用电子化介入方式提升自闭症学生课堂学习专注
</t>
    </r>
    <r>
      <rPr>
        <sz val="11"/>
        <rFont val="DengXian"/>
        <charset val="134"/>
      </rPr>
      <t>力的个案研究</t>
    </r>
  </si>
  <si>
    <r>
      <rPr>
        <sz val="11"/>
        <rFont val="DengXian"/>
        <charset val="134"/>
      </rPr>
      <t>宁夏银川市兴庆区第二十五小学</t>
    </r>
  </si>
  <si>
    <t>互联网+”赋能教学变革 “163课堂”开启智慧教育篇章</t>
  </si>
  <si>
    <r>
      <rPr>
        <sz val="11"/>
        <rFont val="DengXian"/>
        <charset val="134"/>
      </rPr>
      <t>北京市信息管理学校</t>
    </r>
  </si>
  <si>
    <r>
      <rPr>
        <sz val="11"/>
        <rFont val="DengXian"/>
        <charset val="134"/>
      </rPr>
      <t>数字化转型背景下的智慧校园建设与应用</t>
    </r>
  </si>
  <si>
    <t>X108</t>
  </si>
  <si>
    <r>
      <rPr>
        <sz val="11"/>
        <rFont val="DengXian"/>
        <charset val="134"/>
      </rPr>
      <t>清华大学附属小学</t>
    </r>
  </si>
  <si>
    <r>
      <rPr>
        <sz val="11"/>
        <rFont val="DengXian"/>
        <charset val="134"/>
      </rPr>
      <t xml:space="preserve">以智慧创造智能，探索小学教育数智化转型的创新
</t>
    </r>
    <r>
      <rPr>
        <sz val="11"/>
        <rFont val="DengXian"/>
        <charset val="134"/>
      </rPr>
      <t>实践</t>
    </r>
  </si>
  <si>
    <t>X109</t>
  </si>
  <si>
    <r>
      <rPr>
        <sz val="11"/>
        <rFont val="DengXian"/>
        <charset val="134"/>
      </rPr>
      <t>广州市番禺区洛浦上漖小学</t>
    </r>
  </si>
  <si>
    <r>
      <rPr>
        <sz val="11"/>
        <rFont val="DengXian"/>
        <charset val="134"/>
      </rPr>
      <t xml:space="preserve">书香润童心，智慧新阅读——利用“互联网+”智慧阅
</t>
    </r>
    <r>
      <rPr>
        <sz val="11"/>
        <rFont val="DengXian"/>
        <charset val="134"/>
      </rPr>
      <t>读进行有效阅读</t>
    </r>
  </si>
  <si>
    <t>X110</t>
  </si>
  <si>
    <r>
      <rPr>
        <sz val="11"/>
        <rFont val="DengXian"/>
        <charset val="134"/>
      </rPr>
      <t>浙江省丽水市教育局</t>
    </r>
  </si>
  <si>
    <r>
      <rPr>
        <sz val="11"/>
        <rFont val="DengXian"/>
        <charset val="134"/>
      </rPr>
      <t>校外实践数字化赋能教育共富</t>
    </r>
  </si>
  <si>
    <t>X111</t>
  </si>
  <si>
    <r>
      <rPr>
        <sz val="11"/>
        <rFont val="DengXian"/>
        <charset val="134"/>
      </rPr>
      <t>芜湖市无为市实验中学</t>
    </r>
  </si>
  <si>
    <r>
      <rPr>
        <sz val="11"/>
        <rFont val="DengXian"/>
        <charset val="134"/>
      </rPr>
      <t>“智慧平台+”赋能校本教研双线发展的实践研究</t>
    </r>
  </si>
  <si>
    <t>X112</t>
  </si>
  <si>
    <r>
      <rPr>
        <sz val="11"/>
        <rFont val="DengXian"/>
        <charset val="134"/>
      </rPr>
      <t>浙江省温州市瑞安市塘下实验小学</t>
    </r>
  </si>
  <si>
    <r>
      <rPr>
        <sz val="11"/>
        <rFont val="DengXian"/>
        <charset val="134"/>
      </rPr>
      <t>数智融合：    “RUI 大脑” 赋能小学生综合评价新样态</t>
    </r>
  </si>
  <si>
    <t>X113</t>
  </si>
  <si>
    <r>
      <rPr>
        <sz val="11"/>
        <rFont val="DengXian"/>
        <charset val="134"/>
      </rPr>
      <t>北京市海淀区翠微小学</t>
    </r>
  </si>
  <si>
    <r>
      <rPr>
        <sz val="11"/>
        <rFont val="DengXian"/>
        <charset val="134"/>
      </rPr>
      <t>线上线下教育融合，提升学生学习效果的策略研究</t>
    </r>
  </si>
  <si>
    <t>X114</t>
  </si>
  <si>
    <r>
      <rPr>
        <sz val="11"/>
        <rFont val="DengXian"/>
        <charset val="134"/>
      </rPr>
      <t>无为市襄安镇肖庄小学</t>
    </r>
  </si>
  <si>
    <r>
      <rPr>
        <sz val="11"/>
        <rFont val="DengXian"/>
        <charset val="134"/>
      </rPr>
      <t xml:space="preserve">聚焦智慧教育，提升办学水平——襄安镇肖庄小学
</t>
    </r>
    <r>
      <rPr>
        <sz val="11"/>
        <rFont val="DengXian"/>
        <charset val="134"/>
      </rPr>
      <t>关于国家中小学智慧教育平台应用的实践与反思</t>
    </r>
  </si>
  <si>
    <t>X115</t>
  </si>
  <si>
    <r>
      <rPr>
        <sz val="11"/>
        <rFont val="DengXian"/>
        <charset val="134"/>
      </rPr>
      <t xml:space="preserve">南昌市红谷滩区华南路小学（站前路学校红
</t>
    </r>
    <r>
      <rPr>
        <sz val="11"/>
        <rFont val="DengXian"/>
        <charset val="134"/>
      </rPr>
      <t>谷滩校区）</t>
    </r>
  </si>
  <si>
    <r>
      <rPr>
        <sz val="11"/>
        <rFont val="DengXian"/>
        <charset val="134"/>
      </rPr>
      <t xml:space="preserve">“智”联劳动 “慧”现精彩——谈“生活即教育”理念下小
</t>
    </r>
    <r>
      <rPr>
        <sz val="11"/>
        <rFont val="DengXian"/>
        <charset val="134"/>
      </rPr>
      <t>学劳动课程与信息科技融合的实践案例</t>
    </r>
  </si>
  <si>
    <t>X116</t>
  </si>
  <si>
    <r>
      <rPr>
        <sz val="11"/>
        <rFont val="DengXian"/>
        <charset val="134"/>
      </rPr>
      <t>北京汇文实验小学朝阳学校</t>
    </r>
  </si>
  <si>
    <r>
      <rPr>
        <sz val="11"/>
        <rFont val="DengXian"/>
        <charset val="134"/>
      </rPr>
      <t>多样验证，联系迁移，发展学生空间观念</t>
    </r>
  </si>
  <si>
    <t>X117</t>
  </si>
  <si>
    <r>
      <rPr>
        <sz val="11"/>
        <rFont val="DengXian"/>
        <charset val="134"/>
      </rPr>
      <t>南京航空航天大学</t>
    </r>
  </si>
  <si>
    <r>
      <rPr>
        <sz val="11"/>
        <rFont val="DengXian"/>
        <charset val="134"/>
      </rPr>
      <t>南京航空航天大学智慧校园指挥中心建设案例</t>
    </r>
  </si>
  <si>
    <t>X118</t>
  </si>
  <si>
    <r>
      <rPr>
        <sz val="11"/>
        <rFont val="DengXian"/>
        <charset val="134"/>
      </rPr>
      <t>长沙市第十一中学</t>
    </r>
  </si>
  <si>
    <r>
      <rPr>
        <sz val="11"/>
        <rFont val="DengXian"/>
        <charset val="134"/>
      </rPr>
      <t>依托教育大数据  促进精准教与学</t>
    </r>
  </si>
  <si>
    <t>X119</t>
  </si>
  <si>
    <r>
      <rPr>
        <sz val="11"/>
        <rFont val="DengXian"/>
        <charset val="134"/>
      </rPr>
      <t>重庆大学城第二小学校</t>
    </r>
  </si>
  <si>
    <r>
      <rPr>
        <sz val="11"/>
        <rFont val="DengXian"/>
        <charset val="134"/>
      </rPr>
      <t>中教云数字教材支持下的小学数学教学实践</t>
    </r>
  </si>
  <si>
    <t>X120</t>
  </si>
  <si>
    <r>
      <rPr>
        <sz val="11"/>
        <rFont val="DengXian"/>
        <charset val="134"/>
      </rPr>
      <t>广州市番禺区实验小学</t>
    </r>
  </si>
  <si>
    <r>
      <rPr>
        <sz val="11"/>
        <rFont val="DengXian"/>
        <charset val="134"/>
      </rPr>
      <t>巧用智慧阅读平台 革新阅读教与学</t>
    </r>
  </si>
  <si>
    <t>X121</t>
  </si>
  <si>
    <r>
      <rPr>
        <sz val="11"/>
        <rFont val="DengXian"/>
        <charset val="134"/>
      </rPr>
      <t>广州市花都区新华街棠澍小学</t>
    </r>
  </si>
  <si>
    <r>
      <rPr>
        <sz val="11"/>
        <rFont val="DengXian"/>
        <charset val="134"/>
      </rPr>
      <t xml:space="preserve">利用＂苏格拉底＂教学行为大数据，助力教师专业
</t>
    </r>
    <r>
      <rPr>
        <sz val="11"/>
        <rFont val="DengXian"/>
        <charset val="134"/>
      </rPr>
      <t>能力提升</t>
    </r>
  </si>
  <si>
    <t>X122</t>
  </si>
  <si>
    <r>
      <rPr>
        <sz val="11"/>
        <rFont val="DengXian"/>
        <charset val="134"/>
      </rPr>
      <t>福州市中山小学</t>
    </r>
  </si>
  <si>
    <r>
      <rPr>
        <sz val="11"/>
        <rFont val="DengXian"/>
        <charset val="134"/>
      </rPr>
      <t xml:space="preserve">“小按键”助推“智课堂”——数字化环境下的课堂评价
</t>
    </r>
    <r>
      <rPr>
        <sz val="11"/>
        <rFont val="DengXian"/>
        <charset val="134"/>
      </rPr>
      <t>探索</t>
    </r>
  </si>
  <si>
    <t>X123</t>
  </si>
  <si>
    <r>
      <rPr>
        <sz val="11"/>
        <rFont val="DengXian"/>
        <charset val="134"/>
      </rPr>
      <t>郑州市中原区澜景小学</t>
    </r>
  </si>
  <si>
    <r>
      <rPr>
        <sz val="11"/>
        <rFont val="DengXian"/>
        <charset val="134"/>
      </rPr>
      <t>利用信息技术提高小学数学计算教学质量的策略</t>
    </r>
  </si>
  <si>
    <t>X124</t>
  </si>
  <si>
    <r>
      <rPr>
        <sz val="11"/>
        <rFont val="DengXian"/>
        <charset val="134"/>
      </rPr>
      <t>山东大学</t>
    </r>
  </si>
  <si>
    <r>
      <rPr>
        <sz val="11"/>
        <rFont val="DengXian"/>
        <charset val="134"/>
      </rPr>
      <t>数据赋能推动山东大学学院数字化转型</t>
    </r>
  </si>
  <si>
    <t>X125</t>
  </si>
  <si>
    <r>
      <rPr>
        <sz val="11"/>
        <rFont val="DengXian"/>
        <charset val="134"/>
      </rPr>
      <t>长沙高新区雅礼麓谷中学</t>
    </r>
  </si>
  <si>
    <r>
      <rPr>
        <sz val="11"/>
        <rFont val="DengXian"/>
        <charset val="134"/>
      </rPr>
      <t xml:space="preserve">信息启新路智慧育新人—长沙高新区雅礼麓谷中学
</t>
    </r>
    <r>
      <rPr>
        <sz val="11"/>
        <rFont val="DengXian"/>
        <charset val="134"/>
      </rPr>
      <t>开源鸿蒙智慧校园研究与实践</t>
    </r>
  </si>
  <si>
    <t>X126</t>
  </si>
  <si>
    <r>
      <rPr>
        <sz val="11"/>
        <rFont val="DengXian"/>
        <charset val="134"/>
      </rPr>
      <t>江苏省太仓中等专业学校</t>
    </r>
  </si>
  <si>
    <r>
      <rPr>
        <sz val="11"/>
        <rFont val="DengXian"/>
        <charset val="134"/>
      </rPr>
      <t xml:space="preserve">联动共建 协同共享 数字赋能——校企共建双元E+
</t>
    </r>
    <r>
      <rPr>
        <sz val="11"/>
        <rFont val="DengXian"/>
        <charset val="134"/>
      </rPr>
      <t>协同育人平台</t>
    </r>
  </si>
  <si>
    <t>X127</t>
  </si>
  <si>
    <r>
      <rPr>
        <sz val="11"/>
        <rFont val="DengXian"/>
        <charset val="134"/>
      </rPr>
      <t>四川省广元市剑阁县香江实验学校</t>
    </r>
  </si>
  <si>
    <r>
      <rPr>
        <sz val="11"/>
        <rFont val="DengXian"/>
        <charset val="134"/>
      </rPr>
      <t>以数字化赋高质量发展 构建智慧教育新生态</t>
    </r>
  </si>
  <si>
    <t>X128</t>
  </si>
  <si>
    <r>
      <rPr>
        <sz val="11"/>
        <rFont val="DengXian"/>
        <charset val="134"/>
      </rPr>
      <t>广州市黄埔区怡园小学</t>
    </r>
  </si>
  <si>
    <r>
      <rPr>
        <sz val="11"/>
        <rFont val="DengXian"/>
        <charset val="134"/>
      </rPr>
      <t>智慧教室环境下的小学美术教学实践案例</t>
    </r>
  </si>
  <si>
    <t>X129</t>
  </si>
  <si>
    <r>
      <rPr>
        <sz val="11"/>
        <rFont val="DengXian"/>
        <charset val="134"/>
      </rPr>
      <t>南昌市豫章中学</t>
    </r>
  </si>
  <si>
    <r>
      <rPr>
        <sz val="11"/>
        <rFont val="DengXian"/>
        <charset val="134"/>
      </rPr>
      <t>双师混合式课堂实践 绽放深度融合之花</t>
    </r>
  </si>
  <si>
    <t>X130</t>
  </si>
  <si>
    <r>
      <rPr>
        <sz val="11"/>
        <rFont val="DengXian"/>
        <charset val="134"/>
      </rPr>
      <t>青岛八大峡小学</t>
    </r>
  </si>
  <si>
    <r>
      <rPr>
        <sz val="11"/>
        <rFont val="DengXian"/>
        <charset val="134"/>
      </rPr>
      <t>数字画像，让每个学生成长可见</t>
    </r>
  </si>
  <si>
    <t>X131</t>
  </si>
  <si>
    <r>
      <rPr>
        <sz val="11"/>
        <rFont val="DengXian"/>
        <charset val="134"/>
      </rPr>
      <t>湖北省荆门市掇刀区望兵石学校</t>
    </r>
  </si>
  <si>
    <r>
      <rPr>
        <sz val="11"/>
        <rFont val="DengXian"/>
        <charset val="134"/>
      </rPr>
      <t xml:space="preserve">凝“智”云平台  聚“慧”新教研——望兵石学校应用智
</t>
    </r>
    <r>
      <rPr>
        <sz val="11"/>
        <rFont val="DengXian"/>
        <charset val="134"/>
      </rPr>
      <t>慧教育平台跨学科教研案例</t>
    </r>
  </si>
  <si>
    <t>X132</t>
  </si>
  <si>
    <r>
      <rPr>
        <sz val="11"/>
        <rFont val="DengXian"/>
        <charset val="134"/>
      </rPr>
      <t>浏阳市道吾中学</t>
    </r>
  </si>
  <si>
    <r>
      <rPr>
        <sz val="11"/>
        <rFont val="DengXian"/>
        <charset val="134"/>
      </rPr>
      <t xml:space="preserve">赋能乡村教师专业成长的混合式校本研修方式新探
</t>
    </r>
    <r>
      <rPr>
        <sz val="11"/>
        <rFont val="DengXian"/>
        <charset val="134"/>
      </rPr>
      <t>索</t>
    </r>
  </si>
  <si>
    <t>X133</t>
  </si>
  <si>
    <r>
      <rPr>
        <sz val="11"/>
        <rFont val="DengXian"/>
        <charset val="134"/>
      </rPr>
      <t xml:space="preserve">四川省成都市武侯实验小学，四川省德阳市
</t>
    </r>
    <r>
      <rPr>
        <sz val="11"/>
        <rFont val="DengXian"/>
        <charset val="134"/>
      </rPr>
      <t>中江县集凤镇中心学校</t>
    </r>
  </si>
  <si>
    <r>
      <rPr>
        <sz val="11"/>
        <rFont val="DengXian"/>
        <charset val="134"/>
      </rPr>
      <t xml:space="preserve">城乡合作开发乡村小学综合实践活动课程资源的实
</t>
    </r>
    <r>
      <rPr>
        <sz val="11"/>
        <rFont val="DengXian"/>
        <charset val="134"/>
      </rPr>
      <t>践案例</t>
    </r>
  </si>
  <si>
    <t>X134</t>
  </si>
  <si>
    <t>雄安容和第一高级中学</t>
  </si>
  <si>
    <r>
      <rPr>
        <sz val="11"/>
        <rFont val="DengXian"/>
        <charset val="134"/>
      </rPr>
      <t>人工智能视域下育人方式的变革创新与实践</t>
    </r>
  </si>
  <si>
    <t>X135</t>
  </si>
  <si>
    <r>
      <rPr>
        <sz val="11"/>
        <rFont val="DengXian"/>
        <charset val="134"/>
      </rPr>
      <t>成都市龙江路小学中粮祥云分校</t>
    </r>
  </si>
  <si>
    <r>
      <rPr>
        <sz val="11"/>
        <rFont val="DengXian"/>
        <charset val="134"/>
      </rPr>
      <t xml:space="preserve">“数字画像”牵引，“四新行动”助力“四有好老师”——
</t>
    </r>
    <r>
      <rPr>
        <sz val="11"/>
        <rFont val="DengXian"/>
        <charset val="134"/>
      </rPr>
      <t xml:space="preserve">成都市龙江路小学中粮祥云分校人工智能助推教师
</t>
    </r>
    <r>
      <rPr>
        <sz val="11"/>
        <rFont val="DengXian"/>
        <charset val="134"/>
      </rPr>
      <t>专业发展案例</t>
    </r>
  </si>
  <si>
    <t>X136</t>
  </si>
  <si>
    <r>
      <rPr>
        <sz val="11"/>
        <rFont val="DengXian"/>
        <charset val="134"/>
      </rPr>
      <t>广州市城市建设职业学校</t>
    </r>
  </si>
  <si>
    <r>
      <rPr>
        <sz val="11"/>
        <rFont val="DengXian"/>
        <charset val="134"/>
      </rPr>
      <t xml:space="preserve">智能实验教学模式研究——以《网店实战实训》课
</t>
    </r>
    <r>
      <rPr>
        <sz val="11"/>
        <rFont val="DengXian"/>
        <charset val="134"/>
      </rPr>
      <t>程为例</t>
    </r>
  </si>
  <si>
    <t>X137</t>
  </si>
  <si>
    <r>
      <rPr>
        <sz val="11"/>
        <rFont val="DengXian"/>
        <charset val="134"/>
      </rPr>
      <t>中国教育科学研究院荔湾实验学校</t>
    </r>
  </si>
  <si>
    <r>
      <rPr>
        <sz val="11"/>
        <rFont val="DengXian"/>
        <charset val="134"/>
      </rPr>
      <t xml:space="preserve">基于UMU平台的混合式教学模式的应用——以《不
</t>
    </r>
    <r>
      <rPr>
        <sz val="11"/>
        <rFont val="DengXian"/>
        <charset val="134"/>
      </rPr>
      <t>等式与不等式组》单元复习课为例</t>
    </r>
  </si>
  <si>
    <t>X138</t>
  </si>
  <si>
    <r>
      <rPr>
        <sz val="11"/>
        <rFont val="DengXian"/>
        <charset val="134"/>
      </rPr>
      <t>北京工商大学</t>
    </r>
  </si>
  <si>
    <r>
      <rPr>
        <sz val="11"/>
        <rFont val="DengXian"/>
        <charset val="134"/>
      </rPr>
      <t>创建数字未来中心，培养新商科高水平人才</t>
    </r>
  </si>
  <si>
    <t>X139</t>
  </si>
  <si>
    <r>
      <rPr>
        <sz val="11"/>
        <rFont val="DengXian"/>
        <charset val="134"/>
      </rPr>
      <t>广州市番禺区市桥蚬涌俊贤小学</t>
    </r>
  </si>
  <si>
    <r>
      <rPr>
        <sz val="11"/>
        <rFont val="DengXian"/>
        <charset val="134"/>
      </rPr>
      <t>乡村小学人工智能教育实施策略的探索与实践</t>
    </r>
  </si>
  <si>
    <t>X140</t>
  </si>
  <si>
    <r>
      <rPr>
        <sz val="11"/>
        <rFont val="DengXian"/>
        <charset val="134"/>
      </rPr>
      <t>成都市泡桐树小学</t>
    </r>
  </si>
  <si>
    <r>
      <rPr>
        <sz val="11"/>
        <rFont val="DengXian"/>
        <charset val="134"/>
      </rPr>
      <t xml:space="preserve">基于五育并举的学生综合素质评价改革实践研究—
</t>
    </r>
    <r>
      <rPr>
        <sz val="11"/>
        <rFont val="DengXian"/>
        <charset val="134"/>
      </rPr>
      <t>—成都市泡桐树小学“1+3”评价体系探索</t>
    </r>
  </si>
  <si>
    <t>X141</t>
  </si>
  <si>
    <r>
      <rPr>
        <sz val="11"/>
        <rFont val="DengXian"/>
        <charset val="134"/>
      </rPr>
      <t>北京市东城区灯市口小学</t>
    </r>
  </si>
  <si>
    <r>
      <rPr>
        <sz val="11"/>
        <rFont val="DengXian"/>
        <charset val="134"/>
      </rPr>
      <t>探究学习中AR资源的应用路径研究</t>
    </r>
  </si>
  <si>
    <t>X142</t>
  </si>
  <si>
    <r>
      <rPr>
        <sz val="11"/>
        <rFont val="DengXian"/>
        <charset val="134"/>
      </rPr>
      <t>吉林铁道职业技术学院</t>
    </r>
  </si>
  <si>
    <r>
      <rPr>
        <sz val="11"/>
        <rFont val="DengXian"/>
        <charset val="134"/>
      </rPr>
      <t xml:space="preserve">四程递进、技术赋能：吉林铁道职业技术学院数据
</t>
    </r>
    <r>
      <rPr>
        <sz val="11"/>
        <rFont val="DengXian"/>
        <charset val="134"/>
      </rPr>
      <t>治理与智慧教育应用实践</t>
    </r>
  </si>
  <si>
    <t>X143</t>
  </si>
  <si>
    <r>
      <rPr>
        <sz val="11"/>
        <rFont val="DengXian"/>
        <charset val="134"/>
      </rPr>
      <t>长沙县湘龙小学</t>
    </r>
  </si>
  <si>
    <r>
      <rPr>
        <sz val="11"/>
        <rFont val="DengXian"/>
        <charset val="134"/>
      </rPr>
      <t>智慧劳动教室引领教学方式变革的探索与实践</t>
    </r>
  </si>
  <si>
    <t>X144</t>
  </si>
  <si>
    <r>
      <rPr>
        <sz val="11"/>
        <rFont val="DengXian"/>
        <charset val="134"/>
      </rPr>
      <t>北京市第五中学</t>
    </r>
  </si>
  <si>
    <r>
      <rPr>
        <sz val="11"/>
        <rFont val="DengXian"/>
        <charset val="134"/>
      </rPr>
      <t>基于数据分析的精准化教学实践研究</t>
    </r>
  </si>
  <si>
    <t>X145</t>
  </si>
  <si>
    <r>
      <rPr>
        <sz val="11"/>
        <rFont val="DengXian"/>
        <charset val="134"/>
      </rPr>
      <t>上海市闵行区田园第二外语实验小学</t>
    </r>
  </si>
  <si>
    <r>
      <rPr>
        <sz val="11"/>
        <rFont val="DengXian"/>
        <charset val="134"/>
      </rPr>
      <t xml:space="preserve">家校协同，护航孩子的心灵之窗——基于学生视力
</t>
    </r>
    <r>
      <rPr>
        <sz val="11"/>
        <rFont val="DengXian"/>
        <charset val="134"/>
      </rPr>
      <t>数据的家校视力健康协同共育机制构建</t>
    </r>
  </si>
  <si>
    <t>X146</t>
  </si>
  <si>
    <r>
      <rPr>
        <sz val="11"/>
        <rFont val="DengXian"/>
        <charset val="134"/>
      </rPr>
      <t>四川大学附属实验小学南区学校</t>
    </r>
  </si>
  <si>
    <r>
      <rPr>
        <sz val="11"/>
        <rFont val="DengXian"/>
        <charset val="134"/>
      </rPr>
      <t xml:space="preserve">数据赋能  精准育人——“五育融合”下的数字画像助
</t>
    </r>
    <r>
      <rPr>
        <sz val="11"/>
        <rFont val="DengXian"/>
        <charset val="134"/>
      </rPr>
      <t>力学生全面发展</t>
    </r>
  </si>
  <si>
    <t>X147</t>
  </si>
  <si>
    <r>
      <rPr>
        <sz val="11"/>
        <rFont val="DengXian"/>
        <charset val="134"/>
      </rPr>
      <t>北京市东城区东四十四条小学</t>
    </r>
  </si>
  <si>
    <r>
      <rPr>
        <sz val="11"/>
        <rFont val="DengXian"/>
        <charset val="134"/>
      </rPr>
      <t xml:space="preserve">建立校外辅导员资源库，家校社携手少先队“线上”
</t>
    </r>
    <r>
      <rPr>
        <sz val="11"/>
        <rFont val="DengXian"/>
        <charset val="134"/>
      </rPr>
      <t>育人</t>
    </r>
  </si>
  <si>
    <t>X148</t>
  </si>
  <si>
    <r>
      <rPr>
        <sz val="11"/>
        <rFont val="DengXian"/>
        <charset val="134"/>
      </rPr>
      <t>北京大学附属中学</t>
    </r>
  </si>
  <si>
    <r>
      <rPr>
        <sz val="11"/>
        <rFont val="DengXian"/>
        <charset val="134"/>
      </rPr>
      <t>构建一体化支持体系 为个性化教育赋能</t>
    </r>
  </si>
  <si>
    <t>X149</t>
  </si>
  <si>
    <r>
      <rPr>
        <sz val="11"/>
        <rFont val="DengXian"/>
        <charset val="134"/>
      </rPr>
      <t>福建省福州高级中学</t>
    </r>
  </si>
  <si>
    <r>
      <rPr>
        <sz val="11"/>
        <rFont val="DengXian"/>
        <charset val="134"/>
      </rPr>
      <t>基于在线数学实验室的个性化深度探究学习</t>
    </r>
  </si>
  <si>
    <t>X150</t>
  </si>
  <si>
    <r>
      <rPr>
        <sz val="11"/>
        <rFont val="DengXian"/>
        <charset val="134"/>
      </rPr>
      <t>山东省青岛第二十四中学</t>
    </r>
  </si>
  <si>
    <r>
      <rPr>
        <sz val="11"/>
        <rFont val="DengXian"/>
        <charset val="134"/>
      </rPr>
      <t xml:space="preserve">“互联网+虚拟数字实验”赋能物理智慧课堂教学模式
</t>
    </r>
    <r>
      <rPr>
        <sz val="11"/>
        <rFont val="DengXian"/>
        <charset val="134"/>
      </rPr>
      <t>应用</t>
    </r>
  </si>
  <si>
    <t>X151</t>
  </si>
  <si>
    <r>
      <rPr>
        <sz val="11"/>
        <rFont val="DengXian"/>
        <charset val="134"/>
      </rPr>
      <t>南昌市二十八中教育集团青云学校</t>
    </r>
  </si>
  <si>
    <r>
      <rPr>
        <sz val="11"/>
        <rFont val="DengXian"/>
        <charset val="134"/>
      </rPr>
      <t>大数据支撑下的智慧作业资源的共建共享研究</t>
    </r>
  </si>
  <si>
    <t>X152</t>
  </si>
  <si>
    <r>
      <rPr>
        <sz val="11"/>
        <rFont val="DengXian"/>
        <charset val="134"/>
      </rPr>
      <t>广州市增城区荔江小学</t>
    </r>
  </si>
  <si>
    <r>
      <rPr>
        <sz val="11"/>
        <rFont val="DengXian"/>
        <charset val="134"/>
      </rPr>
      <t>给阅读插上智慧的翅膀</t>
    </r>
  </si>
  <si>
    <t>X153</t>
  </si>
  <si>
    <r>
      <rPr>
        <sz val="11"/>
        <rFont val="DengXian"/>
        <charset val="134"/>
      </rPr>
      <t>广州市海珠区怡乐路小学</t>
    </r>
  </si>
  <si>
    <r>
      <rPr>
        <sz val="11"/>
        <rFont val="DengXian"/>
        <charset val="134"/>
      </rPr>
      <t>小学低年段人工智能课程双师教学的实践探索</t>
    </r>
  </si>
  <si>
    <t>X154</t>
  </si>
  <si>
    <r>
      <rPr>
        <sz val="11"/>
        <rFont val="DengXian"/>
        <charset val="134"/>
      </rPr>
      <t>中南大学</t>
    </r>
  </si>
  <si>
    <r>
      <rPr>
        <sz val="11"/>
        <rFont val="DengXian"/>
        <charset val="134"/>
      </rPr>
      <t>F5G全光网络赋能智慧教育创新发展</t>
    </r>
  </si>
  <si>
    <t>X155</t>
  </si>
  <si>
    <t>萧山区开悦幼儿园</t>
  </si>
  <si>
    <r>
      <rPr>
        <sz val="11"/>
        <rFont val="DengXian"/>
        <charset val="134"/>
      </rPr>
      <t>未来儿童数智驾驶舱：赋能幼儿园高质量发展</t>
    </r>
  </si>
  <si>
    <t>X156</t>
  </si>
  <si>
    <r>
      <rPr>
        <sz val="11"/>
        <rFont val="DengXian"/>
        <charset val="134"/>
      </rPr>
      <t>南昌二十三中</t>
    </r>
  </si>
  <si>
    <r>
      <rPr>
        <sz val="11"/>
        <rFont val="DengXian"/>
        <charset val="134"/>
      </rPr>
      <t xml:space="preserve">智能手机APP应用于中学地理教学的实践——以《
</t>
    </r>
    <r>
      <rPr>
        <sz val="11"/>
        <rFont val="DengXian"/>
        <charset val="134"/>
      </rPr>
      <t xml:space="preserve">地理信息技术在区域地理环境研究中的应用》 一课
</t>
    </r>
    <r>
      <rPr>
        <sz val="11"/>
        <rFont val="DengXian"/>
        <charset val="134"/>
      </rPr>
      <t>为例</t>
    </r>
  </si>
  <si>
    <t>X157</t>
  </si>
  <si>
    <r>
      <rPr>
        <sz val="11"/>
        <rFont val="DengXian"/>
        <charset val="134"/>
      </rPr>
      <t>重庆两江新区重光小学校</t>
    </r>
  </si>
  <si>
    <r>
      <rPr>
        <sz val="11"/>
        <rFont val="DengXian"/>
        <charset val="134"/>
      </rPr>
      <t>智慧环境下五育融合课堂实施案例</t>
    </r>
  </si>
  <si>
    <t>X158</t>
  </si>
  <si>
    <r>
      <rPr>
        <sz val="11"/>
        <rFont val="DengXian"/>
        <charset val="134"/>
      </rPr>
      <t>广州市白云区教育研究院</t>
    </r>
  </si>
  <si>
    <r>
      <rPr>
        <sz val="11"/>
        <rFont val="DengXian"/>
        <charset val="134"/>
      </rPr>
      <t>“一横十纵”推进城乡教育一体化融合发展</t>
    </r>
  </si>
  <si>
    <t>X159</t>
  </si>
  <si>
    <r>
      <rPr>
        <sz val="11"/>
        <rFont val="DengXian"/>
        <charset val="134"/>
      </rPr>
      <t>广州市荔湾区青少年宫</t>
    </r>
  </si>
  <si>
    <r>
      <rPr>
        <sz val="11"/>
        <rFont val="DengXian"/>
        <charset val="134"/>
      </rPr>
      <t xml:space="preserve">大山里的合唱团 跨越山海唱响爱——荔惠政企协作
</t>
    </r>
    <r>
      <rPr>
        <sz val="11"/>
        <rFont val="DengXian"/>
        <charset val="134"/>
      </rPr>
      <t>优势互补，专递课堂以美育谱新曲</t>
    </r>
  </si>
  <si>
    <t>X160</t>
  </si>
  <si>
    <r>
      <rPr>
        <sz val="11"/>
        <rFont val="DengXian"/>
        <charset val="134"/>
      </rPr>
      <t>长沙县百熙实验学校</t>
    </r>
  </si>
  <si>
    <r>
      <rPr>
        <sz val="11"/>
        <rFont val="DengXian"/>
        <charset val="134"/>
      </rPr>
      <t xml:space="preserve">科技赋能未来学校 智慧引领教育发展——以长沙县
</t>
    </r>
    <r>
      <rPr>
        <sz val="11"/>
        <rFont val="DengXian"/>
        <charset val="134"/>
      </rPr>
      <t>百熙实验未来学校建设为例</t>
    </r>
  </si>
  <si>
    <t>X161</t>
  </si>
  <si>
    <r>
      <rPr>
        <sz val="11"/>
        <rFont val="DengXian"/>
        <charset val="134"/>
      </rPr>
      <t>长沙市第六中学</t>
    </r>
  </si>
  <si>
    <r>
      <rPr>
        <sz val="11"/>
        <rFont val="DengXian"/>
        <charset val="134"/>
      </rPr>
      <t>大数据支持下“三阶九步”创新教学模式实践研究</t>
    </r>
  </si>
  <si>
    <t>X162</t>
  </si>
  <si>
    <r>
      <rPr>
        <sz val="11"/>
        <rFont val="DengXian"/>
        <charset val="134"/>
      </rPr>
      <t>甘肃省兰州市七里河区七里河小学</t>
    </r>
  </si>
  <si>
    <r>
      <rPr>
        <sz val="11"/>
        <rFont val="DengXian"/>
        <charset val="134"/>
      </rPr>
      <t>“七小在线”智慧阅读育人范式的幸福育人走向</t>
    </r>
  </si>
  <si>
    <t>X163</t>
  </si>
  <si>
    <r>
      <rPr>
        <sz val="11"/>
        <rFont val="DengXian"/>
        <charset val="134"/>
      </rPr>
      <t>广州市番禺区南村镇樟边小学</t>
    </r>
  </si>
  <si>
    <r>
      <rPr>
        <sz val="11"/>
        <rFont val="DengXian"/>
        <charset val="134"/>
      </rPr>
      <t>聚焦农村小学红色教育学习空间建设</t>
    </r>
  </si>
  <si>
    <t>X164</t>
  </si>
  <si>
    <r>
      <rPr>
        <sz val="11"/>
        <rFont val="DengXian"/>
        <charset val="134"/>
      </rPr>
      <t>湖南民族职业学院</t>
    </r>
  </si>
  <si>
    <r>
      <rPr>
        <sz val="11"/>
        <rFont val="DengXian"/>
        <charset val="134"/>
      </rPr>
      <t>智慧教学赋能乡村师范生数字素养提升的实践探索</t>
    </r>
  </si>
  <si>
    <t>X165</t>
  </si>
  <si>
    <r>
      <rPr>
        <sz val="11"/>
        <rFont val="DengXian"/>
        <charset val="134"/>
      </rPr>
      <t>兰州市城关区雁宁路小学</t>
    </r>
  </si>
  <si>
    <r>
      <rPr>
        <sz val="11"/>
        <rFont val="DengXian"/>
        <charset val="134"/>
      </rPr>
      <t xml:space="preserve">数字化赋能 助力师生成长——兰州市城关区雁宁路
</t>
    </r>
    <r>
      <rPr>
        <sz val="11"/>
        <rFont val="DengXian"/>
        <charset val="134"/>
      </rPr>
      <t>小学开展“数字素养校园行”活动</t>
    </r>
  </si>
  <si>
    <t>X166</t>
  </si>
  <si>
    <r>
      <rPr>
        <sz val="11"/>
        <rFont val="DengXian"/>
        <charset val="134"/>
      </rPr>
      <t>芜湖市第一中学</t>
    </r>
  </si>
  <si>
    <r>
      <rPr>
        <sz val="11"/>
        <rFont val="DengXian"/>
        <charset val="134"/>
      </rPr>
      <t>芜湖一中大数据支撑下智慧校本作业探索研究</t>
    </r>
  </si>
  <si>
    <t>X167</t>
  </si>
  <si>
    <r>
      <rPr>
        <sz val="11"/>
        <rFont val="DengXian"/>
        <charset val="134"/>
      </rPr>
      <t>江西师范大学附属博文实验学校</t>
    </r>
  </si>
  <si>
    <r>
      <rPr>
        <sz val="11"/>
        <rFont val="DengXian"/>
        <charset val="134"/>
      </rPr>
      <t>智慧教育赋能教学管理，助力提质增效</t>
    </r>
  </si>
  <si>
    <t>X168</t>
  </si>
  <si>
    <r>
      <rPr>
        <sz val="11"/>
        <rFont val="DengXian"/>
        <charset val="134"/>
      </rPr>
      <t>武汉市黄陂区实验小学</t>
    </r>
  </si>
  <si>
    <r>
      <rPr>
        <sz val="11"/>
        <rFont val="DengXian"/>
        <charset val="134"/>
      </rPr>
      <t>学校教研管理数字化转型实践</t>
    </r>
  </si>
  <si>
    <t>X169</t>
  </si>
  <si>
    <r>
      <rPr>
        <sz val="11"/>
        <rFont val="DengXian"/>
        <charset val="134"/>
      </rPr>
      <t>山东省轻工工程学校</t>
    </r>
  </si>
  <si>
    <r>
      <rPr>
        <sz val="11"/>
        <rFont val="DengXian"/>
        <charset val="134"/>
      </rPr>
      <t>“数智化”赋能教育管理，聚焦智慧校园高品质建设</t>
    </r>
  </si>
  <si>
    <t>X170</t>
  </si>
  <si>
    <r>
      <rPr>
        <sz val="11"/>
        <rFont val="DengXian"/>
        <charset val="134"/>
      </rPr>
      <t>华东理工大学附属闵行科技高级中学</t>
    </r>
  </si>
  <si>
    <r>
      <rPr>
        <sz val="11"/>
        <rFont val="DengXian"/>
        <charset val="134"/>
      </rPr>
      <t>智慧纸笔助力精准教学，概要写作落实核心素养</t>
    </r>
  </si>
  <si>
    <t>X171</t>
  </si>
  <si>
    <r>
      <rPr>
        <sz val="11"/>
        <rFont val="DengXian"/>
        <charset val="134"/>
      </rPr>
      <t xml:space="preserve">北京市第一七一中学附属青年湖小学（北京
</t>
    </r>
    <r>
      <rPr>
        <sz val="11"/>
        <rFont val="DengXian"/>
        <charset val="134"/>
      </rPr>
      <t>市东城区青年湖小学）</t>
    </r>
  </si>
  <si>
    <r>
      <rPr>
        <sz val="11"/>
        <rFont val="DengXian"/>
        <charset val="134"/>
      </rPr>
      <t>智慧教育提升综合素养 STEAM教学助力学科融合</t>
    </r>
  </si>
  <si>
    <t>X172</t>
  </si>
  <si>
    <r>
      <rPr>
        <sz val="11"/>
        <rFont val="DengXian"/>
        <charset val="134"/>
      </rPr>
      <t>重庆两江新区云慧小学校</t>
    </r>
  </si>
  <si>
    <r>
      <rPr>
        <sz val="11"/>
        <rFont val="DengXian"/>
        <charset val="134"/>
      </rPr>
      <t xml:space="preserve">基于数字环境的“智美融合 云上书法”
</t>
    </r>
    <r>
      <rPr>
        <sz val="11"/>
        <rFont val="DengXian"/>
        <charset val="134"/>
      </rPr>
      <t>艺术教育资源开发与整合运用的实践探索</t>
    </r>
  </si>
  <si>
    <t>X173</t>
  </si>
  <si>
    <r>
      <rPr>
        <sz val="11"/>
        <rFont val="DengXian"/>
        <charset val="134"/>
      </rPr>
      <t xml:space="preserve">广西艺术学院，    南宁市天桃实验学校，    南宁
</t>
    </r>
    <r>
      <rPr>
        <sz val="11"/>
        <rFont val="DengXian"/>
        <charset val="134"/>
      </rPr>
      <t>职业技术学院</t>
    </r>
  </si>
  <si>
    <t>广西</t>
  </si>
  <si>
    <r>
      <rPr>
        <sz val="11"/>
        <rFont val="DengXian"/>
        <charset val="134"/>
      </rPr>
      <t xml:space="preserve">基于教育数字化创新的《影视短片创作》翻转课堂
</t>
    </r>
    <r>
      <rPr>
        <sz val="11"/>
        <rFont val="DengXian"/>
        <charset val="134"/>
      </rPr>
      <t>实践</t>
    </r>
  </si>
  <si>
    <t>X174</t>
  </si>
  <si>
    <r>
      <rPr>
        <sz val="11"/>
        <rFont val="DengXian"/>
        <charset val="134"/>
      </rPr>
      <t xml:space="preserve">1杭州灵伴科技有限公司，2杭州市西湖区三
</t>
    </r>
    <r>
      <rPr>
        <sz val="11"/>
        <rFont val="DengXian"/>
        <charset val="134"/>
      </rPr>
      <t>墩小学</t>
    </r>
  </si>
  <si>
    <r>
      <rPr>
        <sz val="11"/>
        <rFont val="DengXian"/>
        <charset val="134"/>
      </rPr>
      <t>小学AR智慧教育解决方案-AR美术鉴赏</t>
    </r>
  </si>
  <si>
    <t>X175</t>
  </si>
  <si>
    <r>
      <rPr>
        <sz val="11"/>
        <rFont val="DengXian"/>
        <charset val="134"/>
      </rPr>
      <t>广州市南海中学</t>
    </r>
  </si>
  <si>
    <r>
      <rPr>
        <sz val="11"/>
        <rFont val="DengXian"/>
        <charset val="134"/>
      </rPr>
      <t>双减背景下基于数据分析的精准讲评课案例</t>
    </r>
  </si>
  <si>
    <t>X176</t>
  </si>
  <si>
    <r>
      <rPr>
        <sz val="11"/>
        <rFont val="DengXian"/>
        <charset val="134"/>
      </rPr>
      <t>福建省福州第八中学</t>
    </r>
  </si>
  <si>
    <r>
      <rPr>
        <sz val="11"/>
        <rFont val="DengXian"/>
        <charset val="134"/>
      </rPr>
      <t xml:space="preserve">智寻“香樟” 同心浚源——基于AI分类任务的教育集
</t>
    </r>
    <r>
      <rPr>
        <sz val="11"/>
        <rFont val="DengXian"/>
        <charset val="134"/>
      </rPr>
      <t>团认同强化实践</t>
    </r>
  </si>
  <si>
    <t>X177</t>
  </si>
  <si>
    <r>
      <rPr>
        <sz val="11"/>
        <rFont val="DengXian"/>
        <charset val="134"/>
      </rPr>
      <t>福州市钱塘小学</t>
    </r>
  </si>
  <si>
    <r>
      <rPr>
        <sz val="11"/>
        <rFont val="DengXian"/>
        <charset val="134"/>
      </rPr>
      <t xml:space="preserve">5G赋能视域下“互联网+”闽宁合作双线帮扶教育模式
</t>
    </r>
    <r>
      <rPr>
        <sz val="11"/>
        <rFont val="DengXian"/>
        <charset val="134"/>
      </rPr>
      <t>探究</t>
    </r>
  </si>
  <si>
    <t>X178</t>
  </si>
  <si>
    <r>
      <rPr>
        <sz val="11"/>
        <rFont val="DengXian"/>
        <charset val="134"/>
      </rPr>
      <t>重庆两江新区博雅小学校</t>
    </r>
  </si>
  <si>
    <r>
      <rPr>
        <sz val="11"/>
        <rFont val="DengXian"/>
        <charset val="134"/>
      </rPr>
      <t>数智驱动，构筑具有博雅特色的智慧课堂</t>
    </r>
  </si>
  <si>
    <t>X179</t>
  </si>
  <si>
    <r>
      <rPr>
        <sz val="11"/>
        <rFont val="DengXian"/>
        <charset val="134"/>
      </rPr>
      <t>长沙市天心区仰天湖桂花坪小学</t>
    </r>
  </si>
  <si>
    <r>
      <rPr>
        <sz val="11"/>
        <rFont val="DengXian"/>
        <charset val="134"/>
      </rPr>
      <t>智慧体育让每一朵小桂花绽放生命的活力</t>
    </r>
  </si>
  <si>
    <t>X180</t>
  </si>
  <si>
    <r>
      <rPr>
        <sz val="11"/>
        <rFont val="DengXian"/>
        <charset val="134"/>
      </rPr>
      <t>苏州工业园区文萃小学</t>
    </r>
  </si>
  <si>
    <r>
      <rPr>
        <sz val="11"/>
        <rFont val="DengXian"/>
        <charset val="134"/>
      </rPr>
      <t>建构“3F”融创课程  创新“三全”教育样态</t>
    </r>
  </si>
  <si>
    <t>X181</t>
  </si>
  <si>
    <r>
      <rPr>
        <sz val="11"/>
        <rFont val="DengXian"/>
        <charset val="134"/>
      </rPr>
      <t>运城市盐湖区魏风小学</t>
    </r>
  </si>
  <si>
    <r>
      <rPr>
        <sz val="11"/>
        <rFont val="DengXian"/>
        <charset val="134"/>
      </rPr>
      <t xml:space="preserve">智慧赋能综合评价  “七龙”助力五育并举——魏风小
</t>
    </r>
    <r>
      <rPr>
        <sz val="11"/>
        <rFont val="DengXian"/>
        <charset val="134"/>
      </rPr>
      <t>神龙综合素质评价智慧应用案例</t>
    </r>
  </si>
  <si>
    <t>X182</t>
  </si>
  <si>
    <r>
      <rPr>
        <sz val="11"/>
        <rFont val="DengXian"/>
        <charset val="134"/>
      </rPr>
      <t>广州市花都区花东镇中心小学</t>
    </r>
  </si>
  <si>
    <r>
      <rPr>
        <sz val="11"/>
        <rFont val="DengXian"/>
        <charset val="134"/>
      </rPr>
      <t>巧用信息技术，优化农村学校智慧阅读课堂</t>
    </r>
  </si>
  <si>
    <t>X183</t>
  </si>
  <si>
    <r>
      <rPr>
        <sz val="11"/>
        <rFont val="DengXian"/>
        <charset val="134"/>
      </rPr>
      <t>1衡阳师范学院，2湖南工学院</t>
    </r>
  </si>
  <si>
    <r>
      <rPr>
        <sz val="11"/>
        <rFont val="DengXian"/>
        <charset val="134"/>
      </rPr>
      <t>“大规模个性化学习指导”的探索与实践</t>
    </r>
  </si>
  <si>
    <t>X184</t>
  </si>
  <si>
    <r>
      <rPr>
        <sz val="11"/>
        <rFont val="DengXian"/>
        <charset val="134"/>
      </rPr>
      <t>北京市第十一中学</t>
    </r>
  </si>
  <si>
    <r>
      <rPr>
        <sz val="11"/>
        <rFont val="DengXian"/>
        <charset val="134"/>
      </rPr>
      <t>地理信息技术在高中地理探究学习中的应用</t>
    </r>
  </si>
  <si>
    <t>X185</t>
  </si>
  <si>
    <r>
      <rPr>
        <sz val="11"/>
        <rFont val="DengXian"/>
        <charset val="134"/>
      </rPr>
      <t>安徽省淮南第十九中学</t>
    </r>
  </si>
  <si>
    <r>
      <rPr>
        <sz val="11"/>
        <rFont val="DengXian"/>
        <charset val="134"/>
      </rPr>
      <t xml:space="preserve">“作业学情系统”支持下的学生学习个别化诊断及指
</t>
    </r>
    <r>
      <rPr>
        <sz val="11"/>
        <rFont val="DengXian"/>
        <charset val="134"/>
      </rPr>
      <t>导实践探索——以八年级数学备课组为例</t>
    </r>
  </si>
  <si>
    <t>X186</t>
  </si>
  <si>
    <r>
      <rPr>
        <sz val="11"/>
        <rFont val="DengXian"/>
        <charset val="134"/>
      </rPr>
      <t>北京市东城区培智中心学校</t>
    </r>
  </si>
  <si>
    <r>
      <rPr>
        <sz val="11"/>
        <rFont val="DengXian"/>
        <charset val="134"/>
      </rPr>
      <t>H5交互课件提升生活数学课堂时效性的研究</t>
    </r>
  </si>
  <si>
    <t>X187</t>
  </si>
  <si>
    <r>
      <rPr>
        <sz val="11"/>
        <rFont val="DengXian"/>
        <charset val="134"/>
      </rPr>
      <t>广州番禺职业技术学院</t>
    </r>
  </si>
  <si>
    <r>
      <rPr>
        <sz val="11"/>
        <rFont val="DengXian"/>
        <charset val="134"/>
      </rPr>
      <t xml:space="preserve">虚拟仿真基地推进职业教育数字化转型的探索与实
</t>
    </r>
    <r>
      <rPr>
        <sz val="11"/>
        <rFont val="DengXian"/>
        <charset val="134"/>
      </rPr>
      <t>践</t>
    </r>
  </si>
  <si>
    <t>X188</t>
  </si>
  <si>
    <r>
      <rPr>
        <sz val="11"/>
        <rFont val="DengXian"/>
        <charset val="134"/>
      </rPr>
      <t>浏阳市田家炳实验中学</t>
    </r>
  </si>
  <si>
    <r>
      <rPr>
        <sz val="11"/>
        <rFont val="DengXian"/>
        <charset val="134"/>
      </rPr>
      <t>网络环境下青少年心理健康的智能干预</t>
    </r>
  </si>
  <si>
    <t>X189</t>
  </si>
  <si>
    <r>
      <rPr>
        <sz val="11"/>
        <rFont val="DengXian"/>
        <charset val="134"/>
      </rPr>
      <t>武汉经济技术开发区湖畔小学</t>
    </r>
  </si>
  <si>
    <r>
      <rPr>
        <sz val="11"/>
        <rFont val="DengXian"/>
        <charset val="134"/>
      </rPr>
      <t>“融慧教育”下教师数字画像助力教师专业发展</t>
    </r>
  </si>
  <si>
    <t>X190</t>
  </si>
  <si>
    <r>
      <rPr>
        <sz val="11"/>
        <rFont val="DengXian"/>
        <charset val="134"/>
      </rPr>
      <t>深圳市龙华区外国语学校教育集团</t>
    </r>
  </si>
  <si>
    <r>
      <rPr>
        <sz val="11"/>
        <rFont val="DengXian"/>
        <charset val="134"/>
      </rPr>
      <t>线上线下混合式教学打造高效智慧课堂</t>
    </r>
  </si>
  <si>
    <t>X191</t>
  </si>
  <si>
    <r>
      <rPr>
        <sz val="11"/>
        <rFont val="DengXian"/>
        <charset val="134"/>
      </rPr>
      <t>北京师范大学附属中学</t>
    </r>
  </si>
  <si>
    <r>
      <rPr>
        <sz val="11"/>
        <rFont val="DengXian"/>
        <charset val="134"/>
      </rPr>
      <t xml:space="preserve">新课标语境下中学生探索精神与创新能力培养研究
</t>
    </r>
    <r>
      <rPr>
        <sz val="11"/>
        <rFont val="DengXian"/>
        <charset val="134"/>
      </rPr>
      <t>——以物联网项目式教学实践为例</t>
    </r>
  </si>
  <si>
    <t>X192</t>
  </si>
  <si>
    <r>
      <rPr>
        <sz val="11"/>
        <rFont val="DengXian"/>
        <charset val="134"/>
      </rPr>
      <t>长沙外国语学校</t>
    </r>
  </si>
  <si>
    <r>
      <rPr>
        <sz val="11"/>
        <rFont val="DengXian"/>
        <charset val="134"/>
      </rPr>
      <t>以数字化转型助力学校发展</t>
    </r>
  </si>
  <si>
    <t>X193</t>
  </si>
  <si>
    <r>
      <rPr>
        <sz val="11"/>
        <rFont val="DengXian"/>
        <charset val="134"/>
      </rPr>
      <t xml:space="preserve">1湖北省宜昌市夷陵区实验小学，2湖北省宜
</t>
    </r>
    <r>
      <rPr>
        <sz val="11"/>
        <rFont val="DengXian"/>
        <charset val="134"/>
      </rPr>
      <t>昌市夷陵区教育技术装备站</t>
    </r>
  </si>
  <si>
    <r>
      <rPr>
        <sz val="11"/>
        <rFont val="DengXian"/>
        <charset val="134"/>
      </rPr>
      <t xml:space="preserve">开启数字化阅读新生态 创建现代化书香校园——基
</t>
    </r>
    <r>
      <rPr>
        <sz val="11"/>
        <rFont val="DengXian"/>
        <charset val="134"/>
      </rPr>
      <t>于国家智慧教育读书平台的学校智慧阅读实践</t>
    </r>
  </si>
  <si>
    <t>X194</t>
  </si>
  <si>
    <r>
      <rPr>
        <sz val="11"/>
        <rFont val="DengXian"/>
        <charset val="134"/>
      </rPr>
      <t>重庆科学城金凤实验学校</t>
    </r>
  </si>
  <si>
    <r>
      <rPr>
        <sz val="11"/>
        <rFont val="DengXian"/>
        <charset val="134"/>
      </rPr>
      <t xml:space="preserve">新智慧赋能，“智慧教育”引领下的劳育课程探究—
</t>
    </r>
    <r>
      <rPr>
        <sz val="11"/>
        <rFont val="DengXian"/>
        <charset val="134"/>
      </rPr>
      <t>—实践探索与未来发展</t>
    </r>
  </si>
  <si>
    <t>X195</t>
  </si>
  <si>
    <r>
      <rPr>
        <sz val="11"/>
        <rFont val="DengXian"/>
        <charset val="134"/>
      </rPr>
      <t>兰州师范附属小学</t>
    </r>
  </si>
  <si>
    <r>
      <rPr>
        <sz val="11"/>
        <rFont val="DengXian"/>
        <charset val="134"/>
      </rPr>
      <t>拥抱“互联网+教育”，助力新时期教育教学</t>
    </r>
  </si>
  <si>
    <t>X196</t>
  </si>
  <si>
    <r>
      <rPr>
        <sz val="11"/>
        <rFont val="DengXian"/>
        <charset val="134"/>
      </rPr>
      <t>广州市荔湾区外语职业高级中学</t>
    </r>
  </si>
  <si>
    <r>
      <rPr>
        <sz val="11"/>
        <rFont val="DengXian"/>
        <charset val="134"/>
      </rPr>
      <t>基于数字教材的人师机师教学模型应用研究</t>
    </r>
  </si>
  <si>
    <t>X197</t>
  </si>
  <si>
    <r>
      <rPr>
        <sz val="11"/>
        <rFont val="DengXian"/>
        <charset val="134"/>
      </rPr>
      <t>广州市星执学校</t>
    </r>
  </si>
  <si>
    <r>
      <rPr>
        <sz val="11"/>
        <rFont val="DengXian"/>
        <charset val="134"/>
      </rPr>
      <t xml:space="preserve">在线智慧编程教学中的人工智能教学平台应用案例
</t>
    </r>
    <r>
      <rPr>
        <sz val="11"/>
        <rFont val="DengXian"/>
        <charset val="134"/>
      </rPr>
      <t>分析</t>
    </r>
  </si>
  <si>
    <t>X198</t>
  </si>
  <si>
    <r>
      <rPr>
        <sz val="11"/>
        <rFont val="DengXian"/>
        <charset val="134"/>
      </rPr>
      <t>新疆昌吉州吉木萨尔县第三中学</t>
    </r>
  </si>
  <si>
    <r>
      <rPr>
        <sz val="11"/>
        <rFont val="DengXian"/>
        <charset val="134"/>
      </rPr>
      <t>“昌吉教育云”线上搭桥   “作文零批改”万里直播</t>
    </r>
  </si>
  <si>
    <t>X199</t>
  </si>
  <si>
    <t>河津市铝基地曙光小学，</t>
  </si>
  <si>
    <r>
      <rPr>
        <sz val="11"/>
        <rFont val="DengXian"/>
        <charset val="134"/>
      </rPr>
      <t xml:space="preserve">创建“心灵驿站”空间  助力心理辅导工作——铝基地
</t>
    </r>
    <r>
      <rPr>
        <sz val="11"/>
        <rFont val="DengXian"/>
        <charset val="134"/>
      </rPr>
      <t>曙光小学“心灵驿站”空间应用案例</t>
    </r>
  </si>
  <si>
    <t>X200</t>
  </si>
  <si>
    <r>
      <rPr>
        <sz val="11"/>
        <rFont val="DengXian"/>
        <charset val="134"/>
      </rPr>
      <t xml:space="preserve">北京市东直门中学附属雍和宫小学（北京市
</t>
    </r>
    <r>
      <rPr>
        <sz val="11"/>
        <rFont val="DengXian"/>
        <charset val="134"/>
      </rPr>
      <t>东城区雍和宫小学）</t>
    </r>
  </si>
  <si>
    <r>
      <rPr>
        <sz val="11"/>
        <rFont val="DengXian"/>
        <charset val="134"/>
      </rPr>
      <t>数字时代“云端音乐课”的教学探索</t>
    </r>
  </si>
  <si>
    <t>X201</t>
  </si>
  <si>
    <r>
      <rPr>
        <sz val="11"/>
        <rFont val="DengXian"/>
        <charset val="134"/>
      </rPr>
      <t>重庆电子工程职业学院</t>
    </r>
  </si>
  <si>
    <r>
      <rPr>
        <sz val="11"/>
        <rFont val="DengXian"/>
        <charset val="134"/>
      </rPr>
      <t xml:space="preserve">学生综合素质评价的有效方法与实践突破传统，五
</t>
    </r>
    <r>
      <rPr>
        <sz val="11"/>
        <rFont val="DengXian"/>
        <charset val="134"/>
      </rPr>
      <t>育赋予多元发展</t>
    </r>
  </si>
  <si>
    <t>X202</t>
  </si>
  <si>
    <r>
      <rPr>
        <sz val="11"/>
        <rFont val="DengXian"/>
        <charset val="134"/>
      </rPr>
      <t>青岛西海岸新区文汇中学</t>
    </r>
  </si>
  <si>
    <r>
      <rPr>
        <sz val="11"/>
        <rFont val="DengXian"/>
        <charset val="134"/>
      </rPr>
      <t>实践生态型教学模式，构建智慧教育新样态</t>
    </r>
  </si>
  <si>
    <t>X203</t>
  </si>
  <si>
    <r>
      <rPr>
        <sz val="11"/>
        <rFont val="DengXian"/>
        <charset val="134"/>
      </rPr>
      <t>武汉市二桥中学</t>
    </r>
  </si>
  <si>
    <r>
      <rPr>
        <sz val="11"/>
        <rFont val="DengXian"/>
        <charset val="134"/>
      </rPr>
      <t>VR+生态文明教育的创新与实践</t>
    </r>
  </si>
  <si>
    <t>X204</t>
  </si>
  <si>
    <r>
      <rPr>
        <sz val="11"/>
        <rFont val="DengXian"/>
        <charset val="134"/>
      </rPr>
      <t>上海师范大学附属闵行第三小学</t>
    </r>
  </si>
  <si>
    <r>
      <rPr>
        <sz val="11"/>
        <rFont val="DengXian"/>
        <charset val="134"/>
      </rPr>
      <t>信息技术赋能数学概念教学</t>
    </r>
  </si>
  <si>
    <t>X205</t>
  </si>
  <si>
    <r>
      <rPr>
        <sz val="11"/>
        <rFont val="DengXian"/>
        <charset val="134"/>
      </rPr>
      <t>福州市钱塘小学教育集团</t>
    </r>
  </si>
  <si>
    <r>
      <rPr>
        <sz val="11"/>
        <rFont val="DengXian"/>
        <charset val="134"/>
      </rPr>
      <t xml:space="preserve">劳动教育背景下的跨学科融合实践——以构建校园“
</t>
    </r>
    <r>
      <rPr>
        <sz val="11"/>
        <rFont val="DengXian"/>
        <charset val="134"/>
      </rPr>
      <t>种植+”薄荷种植为例</t>
    </r>
  </si>
  <si>
    <t>X206</t>
  </si>
  <si>
    <r>
      <rPr>
        <sz val="11"/>
        <rFont val="DengXian"/>
        <charset val="134"/>
      </rPr>
      <t>闵行区罗阳小学</t>
    </r>
  </si>
  <si>
    <r>
      <rPr>
        <sz val="3.5"/>
        <rFont val="Arial"/>
        <charset val="134"/>
      </rPr>
      <t xml:space="preserve">
</t>
    </r>
    <r>
      <rPr>
        <sz val="11"/>
        <rFont val="DengXian"/>
        <charset val="134"/>
      </rPr>
      <t>依托“掌阅校园”实施小学语文阅读教学研究</t>
    </r>
  </si>
  <si>
    <t>X207</t>
  </si>
  <si>
    <r>
      <rPr>
        <sz val="11"/>
        <rFont val="DengXian"/>
        <charset val="134"/>
      </rPr>
      <t>西北师范大学，贵阳清华中学</t>
    </r>
  </si>
  <si>
    <r>
      <rPr>
        <sz val="11"/>
        <rFont val="DengXian"/>
        <charset val="134"/>
      </rPr>
      <t xml:space="preserve">基于智能研修平台的教师研修活动设计与运用——
</t>
    </r>
    <r>
      <rPr>
        <sz val="11"/>
        <rFont val="DengXian"/>
        <charset val="134"/>
      </rPr>
      <t>以“庖丁解牛”为例</t>
    </r>
  </si>
  <si>
    <t>X208</t>
  </si>
  <si>
    <r>
      <rPr>
        <sz val="11"/>
        <rFont val="DengXian"/>
        <charset val="134"/>
      </rPr>
      <t xml:space="preserve">宜昌市西陵区唐家湾中小学，宜昌市教育信
</t>
    </r>
    <r>
      <rPr>
        <sz val="11"/>
        <rFont val="DengXian"/>
        <charset val="134"/>
      </rPr>
      <t>息技术中心</t>
    </r>
  </si>
  <si>
    <r>
      <rPr>
        <sz val="11"/>
        <rFont val="DengXian"/>
        <charset val="134"/>
      </rPr>
      <t xml:space="preserve">“小”先生  “大”课堂——国家平台助力项目式学习激
</t>
    </r>
    <r>
      <rPr>
        <sz val="11"/>
        <rFont val="DengXian"/>
        <charset val="134"/>
      </rPr>
      <t>活“课后三点半”</t>
    </r>
  </si>
  <si>
    <t>X209</t>
  </si>
  <si>
    <r>
      <rPr>
        <sz val="11"/>
        <rFont val="DengXian"/>
        <charset val="134"/>
      </rPr>
      <t>青岛三江学校</t>
    </r>
  </si>
  <si>
    <r>
      <rPr>
        <sz val="11"/>
        <rFont val="DengXian"/>
        <charset val="134"/>
      </rPr>
      <t xml:space="preserve">双师混融  全线贯通-基于技术赋能的特殊教育多感
</t>
    </r>
    <r>
      <rPr>
        <sz val="11"/>
        <rFont val="DengXian"/>
        <charset val="134"/>
      </rPr>
      <t>官智慧课堂教学模式</t>
    </r>
  </si>
  <si>
    <t>X210</t>
  </si>
  <si>
    <r>
      <rPr>
        <sz val="11"/>
        <rFont val="DengXian"/>
        <charset val="134"/>
      </rPr>
      <t>上海交通大学，教育技术中心</t>
    </r>
  </si>
  <si>
    <r>
      <rPr>
        <sz val="11"/>
        <rFont val="DengXian"/>
        <charset val="134"/>
      </rPr>
      <t xml:space="preserve">简易实用、数智驱动：上海交通大学智慧教室建设
</t>
    </r>
    <r>
      <rPr>
        <sz val="11"/>
        <rFont val="DengXian"/>
        <charset val="134"/>
      </rPr>
      <t>实践</t>
    </r>
  </si>
  <si>
    <t>X211</t>
  </si>
  <si>
    <r>
      <rPr>
        <sz val="11"/>
        <rFont val="DengXian"/>
        <charset val="134"/>
      </rPr>
      <t>蚌埠市蚌山小学黄山校区</t>
    </r>
  </si>
  <si>
    <r>
      <rPr>
        <sz val="11"/>
        <rFont val="DengXian"/>
        <charset val="134"/>
      </rPr>
      <t xml:space="preserve">数据赋能教学模式的结构化创新——校建“四化一体
</t>
    </r>
    <r>
      <rPr>
        <sz val="11"/>
        <rFont val="DengXian"/>
        <charset val="134"/>
      </rPr>
      <t>”教学模式的探索与实践研究</t>
    </r>
  </si>
  <si>
    <t>X212</t>
  </si>
  <si>
    <r>
      <rPr>
        <sz val="11"/>
        <rFont val="DengXian"/>
        <charset val="134"/>
      </rPr>
      <t>长沙市雅礼洋湖实验中学</t>
    </r>
  </si>
  <si>
    <r>
      <rPr>
        <sz val="11"/>
        <rFont val="DengXian"/>
        <charset val="134"/>
      </rPr>
      <t xml:space="preserve">创新人才培养视域下的雅洋智慧课堂“三段·四环·五
</t>
    </r>
    <r>
      <rPr>
        <sz val="11"/>
        <rFont val="DengXian"/>
        <charset val="134"/>
      </rPr>
      <t>化”范式的探索与实践</t>
    </r>
  </si>
  <si>
    <t>X213</t>
  </si>
  <si>
    <t>平度市新河镇灰埠小学</t>
  </si>
  <si>
    <r>
      <rPr>
        <sz val="11"/>
        <rFont val="DengXian"/>
        <charset val="134"/>
      </rPr>
      <t>借力国家智慧平台，助推乡村教育发展</t>
    </r>
  </si>
  <si>
    <t>X214</t>
  </si>
  <si>
    <r>
      <rPr>
        <sz val="11"/>
        <rFont val="DengXian"/>
        <charset val="134"/>
      </rPr>
      <t>重庆科学城巴福小学校</t>
    </r>
  </si>
  <si>
    <r>
      <rPr>
        <sz val="11"/>
        <rFont val="DengXian"/>
        <charset val="134"/>
      </rPr>
      <t>小与大：新智慧教育实践探索</t>
    </r>
  </si>
  <si>
    <t>X215</t>
  </si>
  <si>
    <r>
      <rPr>
        <sz val="11"/>
        <rFont val="DengXian"/>
        <charset val="134"/>
      </rPr>
      <t>北京市海淀区教师进修附属实验香山分校</t>
    </r>
  </si>
  <si>
    <r>
      <rPr>
        <sz val="11"/>
        <rFont val="DengXian"/>
        <charset val="134"/>
      </rPr>
      <t>基于智能交互技术的教师联合教研提质增效探究</t>
    </r>
  </si>
  <si>
    <t>X216</t>
  </si>
  <si>
    <t>寿光市教育和体育局</t>
  </si>
  <si>
    <r>
      <rPr>
        <sz val="11"/>
        <rFont val="DengXian"/>
        <charset val="134"/>
      </rPr>
      <t>寿光市以教育数字化转型赋能教育高质量发展</t>
    </r>
  </si>
  <si>
    <t>X217</t>
  </si>
  <si>
    <r>
      <rPr>
        <sz val="11"/>
        <rFont val="DengXian"/>
        <charset val="134"/>
      </rPr>
      <t>山东省潍坊高新双语学校</t>
    </r>
  </si>
  <si>
    <r>
      <rPr>
        <sz val="11"/>
        <rFont val="DengXian"/>
        <charset val="134"/>
      </rPr>
      <t>技术支撑下的数字化课堂变革之路</t>
    </r>
  </si>
  <si>
    <t>X218</t>
  </si>
  <si>
    <t>达州市第一中学校</t>
  </si>
  <si>
    <t>国家中小学智慧教育平台九大场景共助双师课堂</t>
  </si>
  <si>
    <t>X219</t>
  </si>
  <si>
    <r>
      <rPr>
        <sz val="11"/>
        <rFont val="DengXian"/>
        <charset val="134"/>
      </rPr>
      <t>温州大学</t>
    </r>
  </si>
  <si>
    <r>
      <rPr>
        <sz val="11"/>
        <rFont val="DengXian"/>
        <charset val="134"/>
      </rPr>
      <t>温州大学“就业汇”推动大学生就业 “五个一”</t>
    </r>
  </si>
  <si>
    <t>X220</t>
  </si>
  <si>
    <r>
      <rPr>
        <sz val="11"/>
        <rFont val="DengXian"/>
        <charset val="134"/>
      </rPr>
      <t xml:space="preserve">苏州工业园区仁爱学校，南京师范大学教育
</t>
    </r>
    <r>
      <rPr>
        <sz val="11"/>
        <rFont val="DengXian"/>
        <charset val="134"/>
      </rPr>
      <t>科学学院</t>
    </r>
  </si>
  <si>
    <r>
      <rPr>
        <sz val="11"/>
        <rFont val="DengXian"/>
        <charset val="134"/>
      </rPr>
      <t xml:space="preserve">提升孤独症儿童虚拟情境教学有效性的关键事件分
</t>
    </r>
    <r>
      <rPr>
        <sz val="11"/>
        <rFont val="DengXian"/>
        <charset val="134"/>
      </rPr>
      <t>析</t>
    </r>
  </si>
  <si>
    <t>X221</t>
  </si>
  <si>
    <r>
      <rPr>
        <sz val="11"/>
        <rFont val="DengXian"/>
        <charset val="134"/>
      </rPr>
      <t>青岛大学路小学</t>
    </r>
  </si>
  <si>
    <r>
      <rPr>
        <sz val="11"/>
        <rFont val="DengXian"/>
        <charset val="134"/>
      </rPr>
      <t>AI赋能 让习作教学突围</t>
    </r>
  </si>
  <si>
    <t>X222</t>
  </si>
  <si>
    <r>
      <rPr>
        <sz val="11"/>
        <rFont val="DengXian"/>
        <charset val="134"/>
      </rPr>
      <t>深圳市福田区实验教育集团侨香学校</t>
    </r>
  </si>
  <si>
    <r>
      <rPr>
        <sz val="11"/>
        <rFont val="DengXian"/>
        <charset val="134"/>
      </rPr>
      <t>“自诊式学习”智慧课堂教学模型构建与实践</t>
    </r>
  </si>
  <si>
    <t>X223</t>
  </si>
  <si>
    <r>
      <rPr>
        <sz val="11"/>
        <rFont val="DengXian"/>
        <charset val="134"/>
      </rPr>
      <t>石家庄市北新街小学</t>
    </r>
  </si>
  <si>
    <t>河北</t>
  </si>
  <si>
    <r>
      <rPr>
        <sz val="11"/>
        <rFont val="DengXian"/>
        <charset val="134"/>
      </rPr>
      <t xml:space="preserve">北新街小学基于国家中小学智慧教育平台应用的数
</t>
    </r>
    <r>
      <rPr>
        <sz val="11"/>
        <rFont val="DengXian"/>
        <charset val="134"/>
      </rPr>
      <t>字化转型创新实践案例</t>
    </r>
  </si>
  <si>
    <t>X224</t>
  </si>
  <si>
    <r>
      <rPr>
        <sz val="11"/>
        <rFont val="DengXian"/>
        <charset val="134"/>
      </rPr>
      <t>苏州高新区通安中学校</t>
    </r>
  </si>
  <si>
    <r>
      <rPr>
        <sz val="11"/>
        <rFont val="DengXian"/>
        <charset val="134"/>
      </rPr>
      <t>数字时代核心素养导向的学校劳动教育探索</t>
    </r>
  </si>
  <si>
    <t>X225</t>
  </si>
  <si>
    <r>
      <rPr>
        <sz val="11"/>
        <rFont val="DengXian"/>
        <charset val="134"/>
      </rPr>
      <t>西安电子科技大学</t>
    </r>
  </si>
  <si>
    <t>陕西</t>
  </si>
  <si>
    <r>
      <rPr>
        <sz val="11"/>
        <rFont val="DengXian"/>
        <charset val="134"/>
      </rPr>
      <t xml:space="preserve">智能驱动，融合创新开启教育数字化转型“智慧西电
</t>
    </r>
    <r>
      <rPr>
        <sz val="11"/>
        <rFont val="DengXian"/>
        <charset val="134"/>
      </rPr>
      <t>”新篇章</t>
    </r>
  </si>
  <si>
    <t>X226</t>
  </si>
  <si>
    <r>
      <rPr>
        <sz val="11"/>
        <rFont val="DengXian"/>
        <charset val="134"/>
      </rPr>
      <t>广州工程技术职业学院</t>
    </r>
  </si>
  <si>
    <r>
      <rPr>
        <sz val="11"/>
        <rFont val="DengXian"/>
        <charset val="134"/>
      </rPr>
      <t xml:space="preserve">智慧手段赋能网状知识模型构建，推进开展自适应
</t>
    </r>
    <r>
      <rPr>
        <sz val="11"/>
        <rFont val="DengXian"/>
        <charset val="134"/>
      </rPr>
      <t xml:space="preserve">个性化学习——以“思技业财”融合的大数据与会计
</t>
    </r>
    <r>
      <rPr>
        <sz val="11"/>
        <rFont val="DengXian"/>
        <charset val="134"/>
      </rPr>
      <t>专业人才培养为例</t>
    </r>
  </si>
  <si>
    <t>X227</t>
  </si>
  <si>
    <r>
      <rPr>
        <sz val="11"/>
        <rFont val="DengXian"/>
        <charset val="134"/>
      </rPr>
      <t>中国人民大学附属中学</t>
    </r>
  </si>
  <si>
    <r>
      <rPr>
        <sz val="11"/>
        <rFont val="DengXian"/>
        <charset val="134"/>
      </rPr>
      <t>利用ChatGPT提高中学生英语读写思维能力</t>
    </r>
  </si>
  <si>
    <t>X228</t>
  </si>
  <si>
    <r>
      <rPr>
        <sz val="11"/>
        <rFont val="DengXian"/>
        <charset val="134"/>
      </rPr>
      <t>北京市东城区分司厅小学</t>
    </r>
  </si>
  <si>
    <r>
      <rPr>
        <sz val="11"/>
        <rFont val="DengXian"/>
        <charset val="134"/>
      </rPr>
      <t xml:space="preserve">基于双师课堂环境下家校协作实践初探——以《黄
</t>
    </r>
    <r>
      <rPr>
        <sz val="11"/>
        <rFont val="DengXian"/>
        <charset val="134"/>
      </rPr>
      <t>继光》 一课为例</t>
    </r>
  </si>
  <si>
    <t>X229</t>
  </si>
  <si>
    <r>
      <rPr>
        <sz val="11"/>
        <rFont val="DengXian"/>
        <charset val="134"/>
      </rPr>
      <t>广州市花都区博雅学校</t>
    </r>
  </si>
  <si>
    <r>
      <rPr>
        <sz val="11"/>
        <rFont val="DengXian"/>
        <charset val="134"/>
      </rPr>
      <t>广州市花都区博雅学校智慧阳光评价实验校案例</t>
    </r>
  </si>
  <si>
    <t>X230</t>
  </si>
  <si>
    <r>
      <rPr>
        <sz val="11"/>
        <rFont val="DengXian"/>
        <charset val="134"/>
      </rPr>
      <t>1广州市电化教育馆，2广州市南武中学</t>
    </r>
  </si>
  <si>
    <r>
      <rPr>
        <sz val="11"/>
        <rFont val="DengXian"/>
        <charset val="134"/>
      </rPr>
      <t>提升智能素养的“AI-STEM”课程开发与创新实践</t>
    </r>
  </si>
  <si>
    <t>X231</t>
  </si>
  <si>
    <r>
      <rPr>
        <sz val="11"/>
        <rFont val="DengXian"/>
        <charset val="134"/>
      </rPr>
      <t>山东省青岛第二中学</t>
    </r>
  </si>
  <si>
    <r>
      <rPr>
        <sz val="11"/>
        <rFont val="DengXian"/>
        <charset val="134"/>
      </rPr>
      <t xml:space="preserve">智慧引领、素养提升，青岛二中全面开展人工智能
</t>
    </r>
    <r>
      <rPr>
        <sz val="11"/>
        <rFont val="DengXian"/>
        <charset val="134"/>
      </rPr>
      <t>教育</t>
    </r>
  </si>
  <si>
    <t>X232</t>
  </si>
  <si>
    <r>
      <rPr>
        <sz val="11"/>
        <rFont val="DengXian"/>
        <charset val="134"/>
      </rPr>
      <t>青岛弘毅中学</t>
    </r>
  </si>
  <si>
    <r>
      <rPr>
        <sz val="11"/>
        <rFont val="DengXian"/>
        <charset val="134"/>
      </rPr>
      <t>解锁智慧助教大视界 打造高效赋能新主张</t>
    </r>
  </si>
  <si>
    <t>X233</t>
  </si>
  <si>
    <r>
      <rPr>
        <sz val="11"/>
        <rFont val="DengXian"/>
        <charset val="134"/>
      </rPr>
      <t>北京理工大学附属小学</t>
    </r>
  </si>
  <si>
    <r>
      <rPr>
        <sz val="11"/>
        <rFont val="DengXian"/>
        <charset val="134"/>
      </rPr>
      <t>乘着数字化的春风 绽放小学语文学科的灵动之美</t>
    </r>
  </si>
  <si>
    <t>X234</t>
  </si>
  <si>
    <r>
      <rPr>
        <sz val="11"/>
        <rFont val="DengXian"/>
        <charset val="134"/>
      </rPr>
      <t>福州市屏山小学</t>
    </r>
  </si>
  <si>
    <r>
      <rPr>
        <sz val="11"/>
        <rFont val="DengXian"/>
        <charset val="134"/>
      </rPr>
      <t>智慧赋能，烹出屏山劳育七滋八味</t>
    </r>
  </si>
  <si>
    <t>X235</t>
  </si>
  <si>
    <r>
      <rPr>
        <sz val="11"/>
        <rFont val="DengXian"/>
        <charset val="134"/>
      </rPr>
      <t>华中师范大学</t>
    </r>
  </si>
  <si>
    <r>
      <rPr>
        <sz val="11"/>
        <rFont val="DengXian"/>
        <charset val="134"/>
      </rPr>
      <t>华中师范大学以教育数字化转型赋能教师发展</t>
    </r>
  </si>
  <si>
    <t>X236</t>
  </si>
  <si>
    <r>
      <rPr>
        <sz val="11"/>
        <rFont val="DengXian"/>
        <charset val="134"/>
      </rPr>
      <t>武汉市光谷第十五小学</t>
    </r>
  </si>
  <si>
    <r>
      <rPr>
        <sz val="11"/>
        <rFont val="DengXian"/>
        <charset val="134"/>
      </rPr>
      <t xml:space="preserve">以“管理体系化、课堂融合化、评价个性化”驱动学
</t>
    </r>
    <r>
      <rPr>
        <sz val="11"/>
        <rFont val="DengXian"/>
        <charset val="134"/>
      </rPr>
      <t>校数字化转型</t>
    </r>
  </si>
  <si>
    <t>X237</t>
  </si>
  <si>
    <r>
      <rPr>
        <sz val="11"/>
        <rFont val="DengXian"/>
        <charset val="134"/>
      </rPr>
      <t>1华中师范大学，2中银金融科技有限公司</t>
    </r>
  </si>
  <si>
    <r>
      <rPr>
        <sz val="11"/>
        <rFont val="DengXian"/>
        <charset val="134"/>
      </rPr>
      <t>教育数字化转型背景下的数字校园建设实践</t>
    </r>
  </si>
  <si>
    <t>X238</t>
  </si>
  <si>
    <r>
      <rPr>
        <sz val="11"/>
        <rFont val="DengXian"/>
        <charset val="134"/>
      </rPr>
      <t>湖南省长沙市湘江新区滨江小学</t>
    </r>
  </si>
  <si>
    <r>
      <rPr>
        <sz val="11"/>
        <rFont val="DengXian"/>
        <charset val="134"/>
      </rPr>
      <t>基于AI智批平台的小学作业设计与管理实践研究</t>
    </r>
  </si>
  <si>
    <t>X239</t>
  </si>
  <si>
    <r>
      <rPr>
        <sz val="11"/>
        <rFont val="DengXian"/>
        <charset val="134"/>
      </rPr>
      <t>芜湖市沚津学校</t>
    </r>
  </si>
  <si>
    <r>
      <rPr>
        <sz val="11"/>
        <rFont val="DengXian"/>
        <charset val="134"/>
      </rPr>
      <t xml:space="preserve">基于国家中小学智慧教育平台开展“双师课堂”教学
</t>
    </r>
    <r>
      <rPr>
        <sz val="11"/>
        <rFont val="DengXian"/>
        <charset val="134"/>
      </rPr>
      <t>实践探索</t>
    </r>
  </si>
  <si>
    <t>X240</t>
  </si>
  <si>
    <r>
      <rPr>
        <sz val="11"/>
        <rFont val="DengXian"/>
        <charset val="134"/>
      </rPr>
      <t>广州市越秀区云山小学</t>
    </r>
  </si>
  <si>
    <r>
      <rPr>
        <sz val="11"/>
        <rFont val="DengXian"/>
        <charset val="134"/>
      </rPr>
      <t xml:space="preserve">基于网络学习空间的“名师课堂”多学科研修模式的
</t>
    </r>
    <r>
      <rPr>
        <sz val="11"/>
        <rFont val="DengXian"/>
        <charset val="134"/>
      </rPr>
      <t>实践研究</t>
    </r>
  </si>
  <si>
    <t>X241</t>
  </si>
  <si>
    <r>
      <rPr>
        <sz val="11"/>
        <rFont val="DengXian"/>
        <charset val="134"/>
      </rPr>
      <t>重庆两江新区行远小学校</t>
    </r>
  </si>
  <si>
    <r>
      <rPr>
        <sz val="11"/>
        <rFont val="DengXian"/>
        <charset val="134"/>
      </rPr>
      <t>多课型混搭，数字化转型下的课堂变革路径</t>
    </r>
  </si>
  <si>
    <t>X242</t>
  </si>
  <si>
    <r>
      <rPr>
        <sz val="11"/>
        <rFont val="DengXian"/>
        <charset val="134"/>
      </rPr>
      <t>重庆邮电大学</t>
    </r>
  </si>
  <si>
    <r>
      <rPr>
        <sz val="11"/>
        <rFont val="DengXian"/>
        <charset val="134"/>
      </rPr>
      <t xml:space="preserve">数据驱动和应用牵引下的全息智能学生评价决策实
</t>
    </r>
    <r>
      <rPr>
        <sz val="11"/>
        <rFont val="DengXian"/>
        <charset val="134"/>
      </rPr>
      <t>践探索</t>
    </r>
  </si>
  <si>
    <t>X243</t>
  </si>
  <si>
    <r>
      <rPr>
        <sz val="11"/>
        <rFont val="DengXian"/>
        <charset val="134"/>
      </rPr>
      <t>青岛市崂山区第二实验小学</t>
    </r>
  </si>
  <si>
    <r>
      <rPr>
        <sz val="11"/>
        <rFont val="DengXian"/>
        <charset val="134"/>
      </rPr>
      <t xml:space="preserve">构建基于大数据的评价体系，实现学生综合素养全
</t>
    </r>
    <r>
      <rPr>
        <sz val="11"/>
        <rFont val="DengXian"/>
        <charset val="134"/>
      </rPr>
      <t>面提升</t>
    </r>
  </si>
  <si>
    <t>X244</t>
  </si>
  <si>
    <r>
      <rPr>
        <sz val="11"/>
        <rFont val="DengXian"/>
        <charset val="134"/>
      </rPr>
      <t>武汉市育才小学</t>
    </r>
  </si>
  <si>
    <r>
      <rPr>
        <sz val="11"/>
        <rFont val="DengXian"/>
        <charset val="134"/>
      </rPr>
      <t>数字赋能，让阅读自然发生</t>
    </r>
  </si>
  <si>
    <t>X245</t>
  </si>
  <si>
    <r>
      <rPr>
        <sz val="11"/>
        <rFont val="DengXian"/>
        <charset val="134"/>
      </rPr>
      <t>深圳市龙华区万科双语学校</t>
    </r>
  </si>
  <si>
    <r>
      <rPr>
        <sz val="11"/>
        <rFont val="DengXian"/>
        <charset val="134"/>
      </rPr>
      <t>课程的力量——让课程变革引发学校教育变革</t>
    </r>
  </si>
  <si>
    <t>X246</t>
  </si>
  <si>
    <r>
      <rPr>
        <sz val="11"/>
        <rFont val="DengXian"/>
        <charset val="134"/>
      </rPr>
      <t>教育数字化转型背景下打造有温度的学生工作</t>
    </r>
  </si>
  <si>
    <t>X247</t>
  </si>
  <si>
    <r>
      <rPr>
        <sz val="11"/>
        <rFont val="DengXian"/>
        <charset val="134"/>
      </rPr>
      <t>长沙市雨花区育新小学</t>
    </r>
  </si>
  <si>
    <r>
      <rPr>
        <sz val="11"/>
        <rFont val="DengXian"/>
        <charset val="134"/>
      </rPr>
      <t>数智赋能学生品德评价 促进生命成长</t>
    </r>
  </si>
  <si>
    <t>X248</t>
  </si>
  <si>
    <r>
      <rPr>
        <sz val="11"/>
        <rFont val="DengXian"/>
        <charset val="134"/>
      </rPr>
      <t>重庆科学城明远未来小学校</t>
    </r>
  </si>
  <si>
    <r>
      <rPr>
        <sz val="11"/>
        <rFont val="DengXian"/>
        <charset val="134"/>
      </rPr>
      <t xml:space="preserve">更新观念  细化管理——以重庆科学城明远未来小学
</t>
    </r>
    <r>
      <rPr>
        <sz val="11"/>
        <rFont val="DengXian"/>
        <charset val="134"/>
      </rPr>
      <t>校作业管理为例</t>
    </r>
  </si>
  <si>
    <t>X249</t>
  </si>
  <si>
    <r>
      <rPr>
        <sz val="11"/>
        <rFont val="DengXian"/>
        <charset val="134"/>
      </rPr>
      <t>上海市闵行区吴泾实验小学</t>
    </r>
  </si>
  <si>
    <r>
      <rPr>
        <sz val="11"/>
        <rFont val="DengXian"/>
        <charset val="134"/>
      </rPr>
      <t xml:space="preserve">构建自主学习空间 促进学生个性发展——以“小任务
</t>
    </r>
    <r>
      <rPr>
        <sz val="11"/>
        <rFont val="DengXian"/>
        <charset val="134"/>
      </rPr>
      <t>驱动”自主探究学习空间建设实施为例</t>
    </r>
  </si>
  <si>
    <t>X250</t>
  </si>
  <si>
    <r>
      <rPr>
        <sz val="11"/>
        <rFont val="DengXian"/>
        <charset val="134"/>
      </rPr>
      <t>广州市第五中学</t>
    </r>
  </si>
  <si>
    <r>
      <rPr>
        <sz val="11"/>
        <rFont val="DengXian"/>
        <charset val="134"/>
      </rPr>
      <t xml:space="preserve">基于深度学习理念的初中地理混合式教学探究——
</t>
    </r>
    <r>
      <rPr>
        <sz val="11"/>
        <rFont val="DengXian"/>
        <charset val="134"/>
      </rPr>
      <t>以《世界人口增长》为例</t>
    </r>
  </si>
  <si>
    <t>X251</t>
  </si>
  <si>
    <r>
      <rPr>
        <sz val="11"/>
        <rFont val="DengXian"/>
        <charset val="134"/>
      </rPr>
      <t>保定市第十七中学</t>
    </r>
  </si>
  <si>
    <r>
      <rPr>
        <sz val="11"/>
        <rFont val="DengXian"/>
        <charset val="134"/>
      </rPr>
      <t>AI赋能，构建英语听说课堂教学新模式</t>
    </r>
  </si>
  <si>
    <t>X252</t>
  </si>
  <si>
    <r>
      <rPr>
        <sz val="11"/>
        <rFont val="DengXian"/>
        <charset val="134"/>
      </rPr>
      <t>广州市天河区天府路小学</t>
    </r>
  </si>
  <si>
    <r>
      <rPr>
        <sz val="11"/>
        <rFont val="DengXian"/>
        <charset val="134"/>
      </rPr>
      <t>智慧学习环境视域下沉浸式AI听说课堂的教学实践</t>
    </r>
  </si>
  <si>
    <t>X253</t>
  </si>
  <si>
    <r>
      <rPr>
        <sz val="11"/>
        <rFont val="DengXian"/>
        <charset val="134"/>
      </rPr>
      <t>郑州外国语小学</t>
    </r>
  </si>
  <si>
    <r>
      <rPr>
        <sz val="11"/>
        <rFont val="DengXian"/>
        <charset val="134"/>
      </rPr>
      <t>以“智”教与“慧”学开辟教学新样态</t>
    </r>
  </si>
  <si>
    <t>X254</t>
  </si>
  <si>
    <r>
      <rPr>
        <sz val="11"/>
        <rFont val="DengXian"/>
        <charset val="134"/>
      </rPr>
      <t>武汉市武昌区三道街小学</t>
    </r>
  </si>
  <si>
    <r>
      <rPr>
        <sz val="11"/>
        <rFont val="DengXian"/>
        <charset val="134"/>
      </rPr>
      <t>数字化技术赋能薄弱学校育人质量提升</t>
    </r>
  </si>
  <si>
    <t>X255</t>
  </si>
  <si>
    <r>
      <rPr>
        <sz val="11"/>
        <rFont val="DengXian"/>
        <charset val="134"/>
      </rPr>
      <t>武汉经济技术开发区实验小学</t>
    </r>
  </si>
  <si>
    <r>
      <rPr>
        <sz val="11"/>
        <rFont val="DengXian"/>
        <charset val="134"/>
      </rPr>
      <t>探索数字化转型，助智慧教育新样态实践</t>
    </r>
  </si>
  <si>
    <t>X256</t>
  </si>
  <si>
    <r>
      <rPr>
        <sz val="11"/>
        <rFont val="DengXian"/>
        <charset val="134"/>
      </rPr>
      <t>广东第二师范学院附属南沙实验小学</t>
    </r>
  </si>
  <si>
    <r>
      <rPr>
        <sz val="11"/>
        <rFont val="DengXian"/>
        <charset val="134"/>
      </rPr>
      <t>以作业数据为驱动，用智慧纸笔促变革</t>
    </r>
  </si>
  <si>
    <t>X257</t>
  </si>
  <si>
    <r>
      <rPr>
        <sz val="11"/>
        <rFont val="DengXian"/>
        <charset val="134"/>
      </rPr>
      <t>北京市第一零九中学</t>
    </r>
  </si>
  <si>
    <r>
      <rPr>
        <sz val="11"/>
        <rFont val="DengXian"/>
        <charset val="134"/>
      </rPr>
      <t>AIGC助力美术创作课程培养优质艺术人才</t>
    </r>
  </si>
  <si>
    <t>X258</t>
  </si>
  <si>
    <r>
      <rPr>
        <sz val="11"/>
        <rFont val="DengXian"/>
        <charset val="134"/>
      </rPr>
      <t xml:space="preserve">北京市第五中学分校附属方家胡同小学（北
</t>
    </r>
    <r>
      <rPr>
        <sz val="11"/>
        <rFont val="DengXian"/>
        <charset val="134"/>
      </rPr>
      <t>京市东城区方家胡同小学）</t>
    </r>
  </si>
  <si>
    <r>
      <rPr>
        <sz val="11"/>
        <rFont val="DengXian"/>
        <charset val="134"/>
      </rPr>
      <t>人工智能与传统文化的融合教学实践</t>
    </r>
  </si>
  <si>
    <t>X259</t>
  </si>
  <si>
    <r>
      <rPr>
        <sz val="11"/>
        <rFont val="DengXian"/>
        <charset val="134"/>
      </rPr>
      <t>潍坊市实验小学</t>
    </r>
  </si>
  <si>
    <r>
      <rPr>
        <sz val="11"/>
        <rFont val="DengXian"/>
        <charset val="134"/>
      </rPr>
      <t>大数据分析助推教师专业成长</t>
    </r>
  </si>
  <si>
    <t>X260</t>
  </si>
  <si>
    <t>西南科技大学智慧教育研究中心</t>
  </si>
  <si>
    <r>
      <rPr>
        <sz val="11"/>
        <rFont val="DengXian"/>
        <charset val="134"/>
      </rPr>
      <t>智慧教育背景下的贯通式教学模式探索</t>
    </r>
  </si>
  <si>
    <t>X261</t>
  </si>
  <si>
    <r>
      <rPr>
        <sz val="11"/>
        <rFont val="DengXian"/>
        <charset val="134"/>
      </rPr>
      <t xml:space="preserve">新课程改革背景下学生综合素质评价体系构建与应
</t>
    </r>
    <r>
      <rPr>
        <sz val="11"/>
        <rFont val="DengXian"/>
        <charset val="134"/>
      </rPr>
      <t>用——以信息科技课《美妙的图形》为例</t>
    </r>
  </si>
  <si>
    <t>X262</t>
  </si>
  <si>
    <r>
      <rPr>
        <sz val="11"/>
        <rFont val="DengXian"/>
        <charset val="134"/>
      </rPr>
      <t>青岛榉园学校</t>
    </r>
  </si>
  <si>
    <r>
      <rPr>
        <sz val="11"/>
        <rFont val="DengXian"/>
        <charset val="134"/>
      </rPr>
      <t>基于学生核心素养发展的“5+X”教学评价探索</t>
    </r>
  </si>
  <si>
    <t>X263</t>
  </si>
  <si>
    <r>
      <rPr>
        <sz val="11"/>
        <rFont val="DengXian"/>
        <charset val="134"/>
      </rPr>
      <t>重庆两江新区金山学校，</t>
    </r>
  </si>
  <si>
    <r>
      <rPr>
        <sz val="11"/>
        <rFont val="DengXian"/>
        <charset val="134"/>
      </rPr>
      <t>智慧教育背景下家校社协同育人路径探索</t>
    </r>
  </si>
  <si>
    <t>X264</t>
  </si>
  <si>
    <r>
      <rPr>
        <sz val="11"/>
        <rFont val="DengXian"/>
        <charset val="134"/>
      </rPr>
      <t xml:space="preserve">1杭州市萧山信息港初中，2北京润尼尔软件
</t>
    </r>
    <r>
      <rPr>
        <sz val="11"/>
        <rFont val="DengXian"/>
        <charset val="134"/>
      </rPr>
      <t>科技有限公司</t>
    </r>
  </si>
  <si>
    <r>
      <rPr>
        <sz val="11"/>
        <rFont val="DengXian"/>
        <charset val="134"/>
      </rPr>
      <t>杭州萧山区信息港初中虚拟现实功能教室实践应用</t>
    </r>
  </si>
  <si>
    <t>X265</t>
  </si>
  <si>
    <r>
      <rPr>
        <sz val="11"/>
        <rFont val="DengXian"/>
        <charset val="134"/>
      </rPr>
      <t>江苏省常熟市报慈小学</t>
    </r>
  </si>
  <si>
    <r>
      <rPr>
        <sz val="11"/>
        <rFont val="DengXian"/>
        <charset val="134"/>
      </rPr>
      <t>阶梯式智慧学习：智慧校园赋能智慧育人新范式</t>
    </r>
  </si>
  <si>
    <t>X266</t>
  </si>
  <si>
    <r>
      <rPr>
        <sz val="11"/>
        <rFont val="DengXian"/>
        <charset val="134"/>
      </rPr>
      <t>芜湖市周皋学校</t>
    </r>
  </si>
  <si>
    <r>
      <rPr>
        <sz val="11"/>
        <rFont val="DengXian"/>
        <charset val="134"/>
      </rPr>
      <t>畅言智慧助力课堂教学</t>
    </r>
  </si>
  <si>
    <t>X267</t>
  </si>
  <si>
    <r>
      <rPr>
        <sz val="11"/>
        <rFont val="DengXian"/>
        <charset val="134"/>
      </rPr>
      <t>重庆科学城西永第一小学校</t>
    </r>
  </si>
  <si>
    <r>
      <rPr>
        <sz val="11"/>
        <rFont val="DengXian"/>
        <charset val="134"/>
      </rPr>
      <t>视频教学赋能课堂 培育体育教学新“视”力</t>
    </r>
  </si>
  <si>
    <t>X268</t>
  </si>
  <si>
    <r>
      <rPr>
        <sz val="11"/>
        <rFont val="DengXian"/>
        <charset val="134"/>
      </rPr>
      <t>广州市增城区新塘镇第二小学</t>
    </r>
  </si>
  <si>
    <r>
      <rPr>
        <sz val="11"/>
        <rFont val="DengXian"/>
        <charset val="134"/>
      </rPr>
      <t>《国家中小学智慧教育平台》在英语教学中的应用</t>
    </r>
  </si>
  <si>
    <t>X269</t>
  </si>
  <si>
    <r>
      <rPr>
        <sz val="11"/>
        <rFont val="DengXian"/>
        <charset val="134"/>
      </rPr>
      <t>北京市东城区崇文青少年科技馆</t>
    </r>
  </si>
  <si>
    <r>
      <rPr>
        <sz val="11"/>
        <rFont val="DengXian"/>
        <charset val="134"/>
      </rPr>
      <t>青少年物联网智慧教育新模式的探索与研究</t>
    </r>
  </si>
  <si>
    <t>X270</t>
  </si>
  <si>
    <r>
      <rPr>
        <sz val="11"/>
        <rFont val="DengXian"/>
        <charset val="134"/>
      </rPr>
      <t>深圳高级中学（集团）东校区初中部</t>
    </r>
  </si>
  <si>
    <r>
      <rPr>
        <sz val="11"/>
        <rFont val="DengXian"/>
        <charset val="134"/>
      </rPr>
      <t>基于虚拟货币的“五育 RBI 融合课程”创新评价</t>
    </r>
  </si>
  <si>
    <t>X271</t>
  </si>
  <si>
    <r>
      <rPr>
        <sz val="11"/>
        <rFont val="DengXian"/>
        <charset val="134"/>
      </rPr>
      <t>北京市东城区东交民巷小学</t>
    </r>
  </si>
  <si>
    <r>
      <rPr>
        <sz val="11"/>
        <rFont val="DengXian"/>
        <charset val="134"/>
      </rPr>
      <t>依托微信平台共筑家校社新型育人合作体</t>
    </r>
  </si>
  <si>
    <t>X272</t>
  </si>
  <si>
    <r>
      <rPr>
        <sz val="11"/>
        <rFont val="DengXian"/>
        <charset val="134"/>
      </rPr>
      <t>广州市天河区教育局</t>
    </r>
  </si>
  <si>
    <r>
      <rPr>
        <sz val="11"/>
        <rFont val="DengXian"/>
        <charset val="134"/>
      </rPr>
      <t>优课解码——人工智能+教师能力发展新范式</t>
    </r>
  </si>
  <si>
    <t>X273</t>
  </si>
  <si>
    <r>
      <rPr>
        <sz val="11"/>
        <rFont val="DengXian"/>
        <charset val="134"/>
      </rPr>
      <t>长沙市天心区仰天湖赤岭小学</t>
    </r>
  </si>
  <si>
    <r>
      <rPr>
        <sz val="11"/>
        <rFont val="DengXian"/>
        <charset val="134"/>
      </rPr>
      <t>“AI+五育”，“坊”孵教师成长新样态</t>
    </r>
  </si>
  <si>
    <t>X274</t>
  </si>
  <si>
    <r>
      <rPr>
        <sz val="11"/>
        <rFont val="DengXian"/>
        <charset val="134"/>
      </rPr>
      <t>重庆两江新区星湖学校，</t>
    </r>
  </si>
  <si>
    <r>
      <rPr>
        <sz val="11"/>
        <rFont val="DengXian"/>
        <charset val="134"/>
      </rPr>
      <t xml:space="preserve">资源为本，应用为王——借力国家中小学智慧教育
</t>
    </r>
    <r>
      <rPr>
        <sz val="11"/>
        <rFont val="DengXian"/>
        <charset val="134"/>
      </rPr>
      <t>平台促进星湖教育高质量发展</t>
    </r>
  </si>
  <si>
    <t>X275</t>
  </si>
  <si>
    <r>
      <rPr>
        <sz val="11"/>
        <rFont val="DengXian"/>
        <charset val="134"/>
      </rPr>
      <t>蚌埠二中禹会实验学校</t>
    </r>
  </si>
  <si>
    <t>数字化赋能教育管理与人才培养创新研究案例</t>
  </si>
  <si>
    <t>X276</t>
  </si>
  <si>
    <r>
      <rPr>
        <sz val="11"/>
        <rFont val="DengXian"/>
        <charset val="134"/>
      </rPr>
      <t>北京汇文中学朝阳学校</t>
    </r>
  </si>
  <si>
    <r>
      <rPr>
        <sz val="11"/>
        <rFont val="DengXian"/>
        <charset val="134"/>
      </rPr>
      <t>博物馆数字资源支持下的历史大单元教学应用案例</t>
    </r>
  </si>
  <si>
    <t>X277</t>
  </si>
  <si>
    <t>南陵县籍山镇葛林完全小学</t>
  </si>
  <si>
    <r>
      <rPr>
        <sz val="11"/>
        <rFont val="DengXian"/>
        <charset val="134"/>
      </rPr>
      <t>运用智慧教育平台  助力农村小学教学</t>
    </r>
  </si>
  <si>
    <t>X278</t>
  </si>
  <si>
    <r>
      <rPr>
        <sz val="11"/>
        <rFont val="DengXian"/>
        <charset val="134"/>
      </rPr>
      <t>四川省成都华西中学</t>
    </r>
  </si>
  <si>
    <r>
      <rPr>
        <sz val="11"/>
        <rFont val="DengXian"/>
        <charset val="134"/>
      </rPr>
      <t xml:space="preserve">航天点亮梦想  创新引领未来——成都华西中学开展
</t>
    </r>
    <r>
      <rPr>
        <sz val="11"/>
        <rFont val="DengXian"/>
        <charset val="134"/>
      </rPr>
      <t>航天科普教育的实践与探索</t>
    </r>
  </si>
  <si>
    <t>X279</t>
  </si>
  <si>
    <r>
      <rPr>
        <sz val="11"/>
        <rFont val="DengXian"/>
        <charset val="134"/>
      </rPr>
      <t>苏州大学附属中学</t>
    </r>
  </si>
  <si>
    <r>
      <rPr>
        <sz val="11"/>
        <rFont val="DengXian"/>
        <charset val="134"/>
      </rPr>
      <t>5G技术驱动课堂转型    课堂模式升级“易加课堂”</t>
    </r>
  </si>
  <si>
    <t>X280</t>
  </si>
  <si>
    <r>
      <rPr>
        <sz val="11"/>
        <rFont val="DengXian"/>
        <charset val="134"/>
      </rPr>
      <t>北京师范大学宣城实验学校</t>
    </r>
  </si>
  <si>
    <r>
      <rPr>
        <sz val="11"/>
        <rFont val="DengXian"/>
        <charset val="134"/>
      </rPr>
      <t xml:space="preserve">AI赋能，五育融合——核心素养背景下综合育人模
</t>
    </r>
    <r>
      <rPr>
        <sz val="11"/>
        <rFont val="DengXian"/>
        <charset val="134"/>
      </rPr>
      <t>式的创新实践探究</t>
    </r>
  </si>
  <si>
    <t>X281</t>
  </si>
  <si>
    <r>
      <rPr>
        <sz val="11"/>
        <rFont val="DengXian"/>
        <charset val="134"/>
      </rPr>
      <t>北京市人大附中航天城学校</t>
    </r>
  </si>
  <si>
    <r>
      <rPr>
        <sz val="11"/>
        <rFont val="DengXian"/>
        <charset val="134"/>
      </rPr>
      <t xml:space="preserve">实验策略下青少年网络素养课程的开发与实践——
</t>
    </r>
    <r>
      <rPr>
        <sz val="11"/>
        <rFont val="DengXian"/>
        <charset val="134"/>
      </rPr>
      <t>以《剖析钓鱼手段——互联网安全意识》一课为例</t>
    </r>
  </si>
  <si>
    <t>X282</t>
  </si>
  <si>
    <r>
      <rPr>
        <sz val="11"/>
        <rFont val="DengXian"/>
        <charset val="134"/>
      </rPr>
      <t>国家开放大学</t>
    </r>
  </si>
  <si>
    <t>基于教育数字化的大规模乡村振兴本土人才培养实
践——国家开放大学百万农民大学生培养案例</t>
  </si>
  <si>
    <t>X283</t>
  </si>
  <si>
    <r>
      <rPr>
        <sz val="11"/>
        <rFont val="DengXian"/>
        <charset val="134"/>
      </rPr>
      <t>昆明市第八中学</t>
    </r>
  </si>
  <si>
    <r>
      <rPr>
        <sz val="11"/>
        <rFont val="DengXian"/>
        <charset val="134"/>
      </rPr>
      <t xml:space="preserve">智慧课堂环境下的高中物理“四步法”教学模式实践
</t>
    </r>
    <r>
      <rPr>
        <sz val="11"/>
        <rFont val="DengXian"/>
        <charset val="134"/>
      </rPr>
      <t>研究</t>
    </r>
  </si>
  <si>
    <t>X284</t>
  </si>
  <si>
    <r>
      <rPr>
        <sz val="3.5"/>
        <rFont val="Arial"/>
        <charset val="134"/>
      </rPr>
      <t xml:space="preserve">
</t>
    </r>
    <r>
      <rPr>
        <sz val="11"/>
        <rFont val="DengXian"/>
        <charset val="134"/>
      </rPr>
      <t>上海市闵行区田园外语实验小学，</t>
    </r>
  </si>
  <si>
    <r>
      <rPr>
        <sz val="3.5"/>
        <rFont val="Arial"/>
        <charset val="134"/>
      </rPr>
      <t xml:space="preserve">
</t>
    </r>
    <r>
      <rPr>
        <sz val="11"/>
        <rFont val="DengXian"/>
        <charset val="134"/>
      </rPr>
      <t>技术赋能，探索学校“三四五”数字化学习新样态</t>
    </r>
  </si>
  <si>
    <t>X285</t>
  </si>
  <si>
    <r>
      <rPr>
        <sz val="11"/>
        <rFont val="DengXian"/>
        <charset val="134"/>
      </rPr>
      <t xml:space="preserve">1国家开放大学，2数字化学习技术集成与应
</t>
    </r>
    <r>
      <rPr>
        <sz val="11"/>
        <rFont val="DengXian"/>
        <charset val="134"/>
      </rPr>
      <t xml:space="preserve">用教育部工程研究中心，3国开在线教育科技
</t>
    </r>
    <r>
      <rPr>
        <sz val="11"/>
        <rFont val="DengXian"/>
        <charset val="134"/>
      </rPr>
      <t xml:space="preserve">有限公司，4北京第四范式智能技术股份有限
</t>
    </r>
    <r>
      <rPr>
        <sz val="11"/>
        <rFont val="DengXian"/>
        <charset val="134"/>
      </rPr>
      <t>公司</t>
    </r>
  </si>
  <si>
    <r>
      <rPr>
        <sz val="11"/>
        <rFont val="DengXian"/>
        <charset val="134"/>
      </rPr>
      <t xml:space="preserve">从生成式大模型到个性化教育场景——国家开放大
</t>
    </r>
    <r>
      <rPr>
        <sz val="11"/>
        <rFont val="DengXian"/>
        <charset val="134"/>
      </rPr>
      <t>学终身教育平台数字化建设新探索</t>
    </r>
  </si>
  <si>
    <t>X286</t>
  </si>
  <si>
    <r>
      <rPr>
        <sz val="11"/>
        <rFont val="DengXian"/>
        <charset val="134"/>
      </rPr>
      <t>深圳市盐田区云海学校</t>
    </r>
  </si>
  <si>
    <r>
      <rPr>
        <sz val="11"/>
        <rFont val="DengXian"/>
        <charset val="134"/>
      </rPr>
      <t xml:space="preserve">教育信息化背景下“双师教学”模式的应用研究——
</t>
    </r>
    <r>
      <rPr>
        <sz val="11"/>
        <rFont val="DengXian"/>
        <charset val="134"/>
      </rPr>
      <t>以深圳市云端学校为例</t>
    </r>
  </si>
  <si>
    <t>X287</t>
  </si>
  <si>
    <r>
      <rPr>
        <sz val="11"/>
        <rFont val="DengXian"/>
        <charset val="134"/>
      </rPr>
      <t>深圳市龙华区教育科学研究院附属学校</t>
    </r>
  </si>
  <si>
    <r>
      <rPr>
        <sz val="11"/>
        <rFont val="DengXian"/>
        <charset val="134"/>
      </rPr>
      <t xml:space="preserve">信息技术支撑下基于“问题和协作” 的跨学科主题教
</t>
    </r>
    <r>
      <rPr>
        <sz val="11"/>
        <rFont val="DengXian"/>
        <charset val="134"/>
      </rPr>
      <t>学</t>
    </r>
  </si>
  <si>
    <t>X288</t>
  </si>
  <si>
    <r>
      <rPr>
        <sz val="11"/>
        <rFont val="DengXian"/>
        <charset val="134"/>
      </rPr>
      <t>苏州工业园区娄葑学校</t>
    </r>
  </si>
  <si>
    <r>
      <rPr>
        <sz val="11"/>
        <rFont val="DengXian"/>
        <charset val="134"/>
      </rPr>
      <t xml:space="preserve">基于人工智能的跨学科项目式学习实证研究——以
</t>
    </r>
    <r>
      <rPr>
        <sz val="11"/>
        <rFont val="DengXian"/>
        <charset val="134"/>
      </rPr>
      <t>音乐地理跨学科课程《樱花盛开的地理之美》为例</t>
    </r>
  </si>
  <si>
    <t>X289</t>
  </si>
  <si>
    <t>青云谱区教师发展中心</t>
  </si>
  <si>
    <r>
      <rPr>
        <sz val="11"/>
        <rFont val="DengXian"/>
        <charset val="134"/>
      </rPr>
      <t>数字赋能创新区域教育新生态</t>
    </r>
  </si>
  <si>
    <t>X290</t>
  </si>
  <si>
    <r>
      <rPr>
        <sz val="11"/>
        <rFont val="DengXian"/>
        <charset val="134"/>
      </rPr>
      <t>苏州市吴中区华东师范大学苏州湾实验小学</t>
    </r>
  </si>
  <si>
    <r>
      <rPr>
        <sz val="11"/>
        <rFont val="DengXian"/>
        <charset val="134"/>
      </rPr>
      <t>基于大数据，优化小学生“五育并举”综合评价</t>
    </r>
  </si>
  <si>
    <t>X291</t>
  </si>
  <si>
    <r>
      <rPr>
        <sz val="11"/>
        <rFont val="DengXian"/>
        <charset val="134"/>
      </rPr>
      <t xml:space="preserve">湖南湘江新区莲花镇中心小学，湖南湘江新
</t>
    </r>
    <r>
      <rPr>
        <sz val="11"/>
        <rFont val="DengXian"/>
        <charset val="134"/>
      </rPr>
      <t>区教育局信息中心</t>
    </r>
  </si>
  <si>
    <r>
      <rPr>
        <sz val="11"/>
        <rFont val="DengXian"/>
        <charset val="134"/>
      </rPr>
      <t xml:space="preserve">依托网络校联体，探索乡村学校“三个课堂”的实践
</t>
    </r>
    <r>
      <rPr>
        <sz val="11"/>
        <rFont val="DengXian"/>
        <charset val="134"/>
      </rPr>
      <t>路径</t>
    </r>
  </si>
  <si>
    <t>X292</t>
  </si>
  <si>
    <r>
      <rPr>
        <sz val="11"/>
        <rFont val="DengXian"/>
        <charset val="134"/>
      </rPr>
      <t>中国科学技术大学</t>
    </r>
  </si>
  <si>
    <r>
      <rPr>
        <sz val="11"/>
        <rFont val="DengXian"/>
        <charset val="134"/>
      </rPr>
      <t>国际合作大数据平台助力高校国际交流合作服务</t>
    </r>
  </si>
  <si>
    <t>X293</t>
  </si>
  <si>
    <r>
      <rPr>
        <sz val="11"/>
        <rFont val="DengXian"/>
        <charset val="134"/>
      </rPr>
      <t>上海市奉贤区塘外小学</t>
    </r>
  </si>
  <si>
    <r>
      <rPr>
        <sz val="11"/>
        <rFont val="DengXian"/>
        <charset val="134"/>
      </rPr>
      <t xml:space="preserve">运用数字化平台控件技术设计任务  呈现与发展学生
</t>
    </r>
    <r>
      <rPr>
        <sz val="11"/>
        <rFont val="DengXian"/>
        <charset val="134"/>
      </rPr>
      <t>的数学思维</t>
    </r>
  </si>
  <si>
    <t>X294</t>
  </si>
  <si>
    <r>
      <rPr>
        <sz val="11"/>
        <rFont val="DengXian"/>
        <charset val="134"/>
      </rPr>
      <t xml:space="preserve">温州市瓯海区外国语学校，温州市瓯海区教
</t>
    </r>
    <r>
      <rPr>
        <sz val="11"/>
        <rFont val="DengXian"/>
        <charset val="134"/>
      </rPr>
      <t>育研究院</t>
    </r>
  </si>
  <si>
    <r>
      <rPr>
        <sz val="11"/>
        <rFont val="DengXian"/>
        <charset val="134"/>
      </rPr>
      <t xml:space="preserve">三创赋能：走向人机协同的教育未来—— 一所九年
</t>
    </r>
    <r>
      <rPr>
        <sz val="11"/>
        <rFont val="DengXian"/>
        <charset val="134"/>
      </rPr>
      <t>一贯学校的人工智能教育推进探索</t>
    </r>
  </si>
  <si>
    <t>X295</t>
  </si>
  <si>
    <r>
      <rPr>
        <sz val="11"/>
        <rFont val="DengXian"/>
        <charset val="134"/>
      </rPr>
      <t>北京市海淀区第二实验小学</t>
    </r>
  </si>
  <si>
    <r>
      <rPr>
        <sz val="11"/>
        <rFont val="DengXian"/>
        <charset val="134"/>
      </rPr>
      <t xml:space="preserve">小学人工智能机器人课“垃圾分类”项目三个基本环
</t>
    </r>
    <r>
      <rPr>
        <sz val="11"/>
        <rFont val="DengXian"/>
        <charset val="134"/>
      </rPr>
      <t>节初探</t>
    </r>
  </si>
  <si>
    <t>X296</t>
  </si>
  <si>
    <r>
      <rPr>
        <sz val="11"/>
        <rFont val="DengXian"/>
        <charset val="134"/>
      </rPr>
      <t>北京市东城区景泰小学</t>
    </r>
  </si>
  <si>
    <r>
      <rPr>
        <sz val="11"/>
        <rFont val="DengXian"/>
        <charset val="134"/>
      </rPr>
      <t xml:space="preserve">“跨学科融合视域下依托数字化教学落实核心素养”
</t>
    </r>
    <r>
      <rPr>
        <sz val="11"/>
        <rFont val="DengXian"/>
        <charset val="134"/>
      </rPr>
      <t>——以音乐主题教学“倾听大自然的声音”为例</t>
    </r>
  </si>
  <si>
    <t>X297</t>
  </si>
  <si>
    <r>
      <rPr>
        <sz val="11"/>
        <rFont val="DengXian"/>
        <charset val="134"/>
      </rPr>
      <t>武汉市汉阳区郭茨口小学</t>
    </r>
  </si>
  <si>
    <r>
      <rPr>
        <sz val="11"/>
        <rFont val="DengXian"/>
        <charset val="134"/>
      </rPr>
      <t>“秘境”课程的建设与实施</t>
    </r>
  </si>
  <si>
    <t>X298</t>
  </si>
  <si>
    <r>
      <rPr>
        <sz val="11"/>
        <rFont val="DengXian"/>
        <charset val="134"/>
      </rPr>
      <t>广州市花都区炭步镇中心小学</t>
    </r>
  </si>
  <si>
    <r>
      <rPr>
        <sz val="11"/>
        <rFont val="DengXian"/>
        <charset val="134"/>
      </rPr>
      <t>“广州共享课堂”应用推广案例研究</t>
    </r>
  </si>
  <si>
    <t>X299</t>
  </si>
  <si>
    <r>
      <rPr>
        <sz val="11"/>
        <rFont val="DengXian"/>
        <charset val="134"/>
      </rPr>
      <t>成都市大弯中学校</t>
    </r>
  </si>
  <si>
    <r>
      <rPr>
        <sz val="11"/>
        <rFont val="DengXian"/>
        <charset val="134"/>
      </rPr>
      <t>虚拟物理实验室：创新的教学工具和学习平台</t>
    </r>
  </si>
  <si>
    <t>X300</t>
  </si>
  <si>
    <r>
      <rPr>
        <sz val="11"/>
        <rFont val="DengXian"/>
        <charset val="134"/>
      </rPr>
      <t xml:space="preserve">南方科技大学教育集团（南山）第二实验学
</t>
    </r>
    <r>
      <rPr>
        <sz val="11"/>
        <rFont val="DengXian"/>
        <charset val="134"/>
      </rPr>
      <t>校</t>
    </r>
  </si>
  <si>
    <r>
      <rPr>
        <sz val="11"/>
        <rFont val="DengXian"/>
        <charset val="134"/>
      </rPr>
      <t>元宇宙AR技术赋能小学航天教育课程开发与实践</t>
    </r>
  </si>
  <si>
    <t>J301</t>
  </si>
  <si>
    <r>
      <rPr>
        <sz val="11"/>
        <rFont val="DengXian"/>
        <charset val="134"/>
      </rPr>
      <t>解决方案类</t>
    </r>
  </si>
  <si>
    <r>
      <rPr>
        <sz val="11"/>
        <rFont val="DengXian"/>
        <charset val="134"/>
      </rPr>
      <t>阿里云计算有限公司</t>
    </r>
  </si>
  <si>
    <r>
      <rPr>
        <sz val="11"/>
        <rFont val="DengXian"/>
        <charset val="134"/>
      </rPr>
      <t xml:space="preserve">构建云计算支撑下的数字学习空间，助力核心素养
</t>
    </r>
    <r>
      <rPr>
        <sz val="11"/>
        <rFont val="DengXian"/>
        <charset val="134"/>
      </rPr>
      <t>培育</t>
    </r>
  </si>
  <si>
    <t>J302</t>
  </si>
  <si>
    <r>
      <rPr>
        <sz val="11"/>
        <rFont val="DengXian"/>
        <charset val="134"/>
      </rPr>
      <t xml:space="preserve">杭州铭师堂数字科技有限公司，浙江省杭州
</t>
    </r>
    <r>
      <rPr>
        <sz val="11"/>
        <rFont val="DengXian"/>
        <charset val="134"/>
      </rPr>
      <t>市第二中学</t>
    </r>
  </si>
  <si>
    <r>
      <rPr>
        <sz val="11"/>
        <rFont val="DengXian"/>
        <charset val="134"/>
      </rPr>
      <t>“互联网+”学校智慧心育系统的构建与实践</t>
    </r>
  </si>
  <si>
    <t>J303</t>
  </si>
  <si>
    <r>
      <rPr>
        <sz val="11"/>
        <rFont val="DengXian"/>
        <charset val="134"/>
      </rPr>
      <t>深圳思维特教育科技有限公司</t>
    </r>
  </si>
  <si>
    <r>
      <rPr>
        <sz val="11"/>
        <rFont val="DengXian"/>
        <charset val="134"/>
      </rPr>
      <t>数字化探究实验系统</t>
    </r>
  </si>
  <si>
    <t>J304</t>
  </si>
  <si>
    <r>
      <rPr>
        <sz val="11"/>
        <rFont val="DengXian"/>
        <charset val="134"/>
      </rPr>
      <t xml:space="preserve">1成都市教育技术装备管理中心，2成都康赛
</t>
    </r>
    <r>
      <rPr>
        <sz val="11"/>
        <rFont val="DengXian"/>
        <charset val="134"/>
      </rPr>
      <t>信息技术有限公司，3新华三技术有限公司</t>
    </r>
  </si>
  <si>
    <r>
      <rPr>
        <sz val="11"/>
        <rFont val="DengXian"/>
        <charset val="134"/>
      </rPr>
      <t>基于云计算环境下的区域智慧教育平台解决方案</t>
    </r>
  </si>
  <si>
    <t>J305</t>
  </si>
  <si>
    <r>
      <rPr>
        <sz val="11"/>
        <rFont val="DengXian"/>
        <charset val="134"/>
      </rPr>
      <t>广州然也教育科技有限公司</t>
    </r>
  </si>
  <si>
    <r>
      <rPr>
        <sz val="11"/>
        <rFont val="DengXian"/>
        <charset val="134"/>
      </rPr>
      <t xml:space="preserve">基于3C模型的个性化教学整体解决方案——赋能教
</t>
    </r>
    <r>
      <rPr>
        <sz val="11"/>
        <rFont val="DengXian"/>
        <charset val="134"/>
      </rPr>
      <t>育教学数字化转型</t>
    </r>
  </si>
  <si>
    <t>J306</t>
  </si>
  <si>
    <r>
      <rPr>
        <sz val="11"/>
        <rFont val="DengXian"/>
        <charset val="134"/>
      </rPr>
      <t xml:space="preserve">中南大学大数据研究院，望城区教育局教师
</t>
    </r>
    <r>
      <rPr>
        <sz val="11"/>
        <rFont val="DengXian"/>
        <charset val="134"/>
      </rPr>
      <t xml:space="preserve">发展中心，望城区教育局教师发展中心，湖
</t>
    </r>
    <r>
      <rPr>
        <sz val="11"/>
        <rFont val="DengXian"/>
        <charset val="134"/>
      </rPr>
      <t>南正起高科信息科技有限公司</t>
    </r>
  </si>
  <si>
    <r>
      <rPr>
        <sz val="11"/>
        <rFont val="DengXian"/>
        <charset val="134"/>
      </rPr>
      <t>政企合作推进教育数字化转型解决方案</t>
    </r>
  </si>
  <si>
    <t>J307</t>
  </si>
  <si>
    <r>
      <rPr>
        <sz val="11"/>
        <rFont val="DengXian"/>
        <charset val="134"/>
      </rPr>
      <t>上海松鼠云上人工智能技术有限公司</t>
    </r>
  </si>
  <si>
    <r>
      <rPr>
        <sz val="11"/>
        <rFont val="DengXian"/>
        <charset val="134"/>
      </rPr>
      <t xml:space="preserve">共赴智慧教育无限可能，松鼠Ai智适应系统陪伴千
</t>
    </r>
    <r>
      <rPr>
        <sz val="11"/>
        <rFont val="DengXian"/>
        <charset val="134"/>
      </rPr>
      <t>万孩子成长</t>
    </r>
  </si>
  <si>
    <t>J308</t>
  </si>
  <si>
    <t>1高等教育出版社有限公司，2中国教学仪器
设备有限公司</t>
  </si>
  <si>
    <r>
      <rPr>
        <sz val="11"/>
        <rFont val="DengXian"/>
        <charset val="134"/>
      </rPr>
      <t>高校虚拟教研室建设解决方案</t>
    </r>
  </si>
  <si>
    <t>J309</t>
  </si>
  <si>
    <r>
      <rPr>
        <sz val="11"/>
        <rFont val="DengXian"/>
        <charset val="134"/>
      </rPr>
      <t>洋葱学园（北京）教育科技有限公司</t>
    </r>
  </si>
  <si>
    <r>
      <rPr>
        <sz val="11"/>
        <rFont val="DengXian"/>
        <charset val="134"/>
      </rPr>
      <t xml:space="preserve">教育数字化转型下的区域教育质量提升解决方案—
</t>
    </r>
    <r>
      <rPr>
        <sz val="11"/>
        <rFont val="DengXian"/>
        <charset val="134"/>
      </rPr>
      <t>—“人机协同”精准学习驱动教育优质均衡发展</t>
    </r>
  </si>
  <si>
    <t>J310</t>
  </si>
  <si>
    <r>
      <rPr>
        <sz val="11"/>
        <rFont val="DengXian"/>
        <charset val="134"/>
      </rPr>
      <t>广州视睿电子科技有限公司</t>
    </r>
  </si>
  <si>
    <r>
      <rPr>
        <sz val="11"/>
        <rFont val="DengXian"/>
        <charset val="134"/>
      </rPr>
      <t>课堂观察数字化解决方案助力高效教研</t>
    </r>
  </si>
  <si>
    <t>J311</t>
  </si>
  <si>
    <r>
      <rPr>
        <sz val="11"/>
        <rFont val="DengXian"/>
        <charset val="134"/>
      </rPr>
      <t>广州市吉星信息科技有限公司</t>
    </r>
  </si>
  <si>
    <r>
      <rPr>
        <sz val="11"/>
        <rFont val="DengXian"/>
        <charset val="134"/>
      </rPr>
      <t>泛在多模态强交互实训教学与考评系统</t>
    </r>
  </si>
  <si>
    <t>J312</t>
  </si>
  <si>
    <r>
      <rPr>
        <sz val="11"/>
        <rFont val="DengXian"/>
        <charset val="134"/>
      </rPr>
      <t>上海皑顿信息技术有限公司</t>
    </r>
  </si>
  <si>
    <r>
      <rPr>
        <sz val="11"/>
        <rFont val="DengXian"/>
        <charset val="134"/>
      </rPr>
      <t xml:space="preserve">以“融”促“改”，连接无限可能——让教育评价数字化
</t>
    </r>
    <r>
      <rPr>
        <sz val="11"/>
        <rFont val="DengXian"/>
        <charset val="134"/>
      </rPr>
      <t>转型在学校软着陆</t>
    </r>
  </si>
  <si>
    <t>Y313</t>
  </si>
  <si>
    <r>
      <rPr>
        <sz val="11"/>
        <rFont val="DengXian"/>
        <charset val="134"/>
      </rPr>
      <t>研究成果类</t>
    </r>
  </si>
  <si>
    <r>
      <rPr>
        <sz val="11"/>
        <rFont val="DengXian"/>
        <charset val="134"/>
      </rPr>
      <t>长沙市芙蓉区楚怡学校</t>
    </r>
  </si>
  <si>
    <r>
      <rPr>
        <sz val="11"/>
        <rFont val="DengXian"/>
        <charset val="134"/>
      </rPr>
      <t xml:space="preserve">创新五育智慧评价，激活学生成长动力——芙蓉区
</t>
    </r>
    <r>
      <rPr>
        <sz val="11"/>
        <rFont val="DengXian"/>
        <charset val="134"/>
      </rPr>
      <t xml:space="preserve">楚怡学校《“四自”学生综合素质智慧评价体系》案
</t>
    </r>
    <r>
      <rPr>
        <sz val="11"/>
        <rFont val="DengXian"/>
        <charset val="134"/>
      </rPr>
      <t>例</t>
    </r>
  </si>
  <si>
    <t>Y314</t>
  </si>
  <si>
    <r>
      <rPr>
        <sz val="11"/>
        <rFont val="DengXian"/>
        <charset val="134"/>
      </rPr>
      <t xml:space="preserve">1科大讯飞股份有限公司，2中国科学技术大
</t>
    </r>
    <r>
      <rPr>
        <sz val="11"/>
        <rFont val="DengXian"/>
        <charset val="134"/>
      </rPr>
      <t xml:space="preserve">学，3国家开放大学，4北京师范大学，5北京
</t>
    </r>
    <r>
      <rPr>
        <sz val="11"/>
        <rFont val="DengXian"/>
        <charset val="134"/>
      </rPr>
      <t>科大讯飞教育科技有限公司</t>
    </r>
  </si>
  <si>
    <r>
      <rPr>
        <sz val="11"/>
        <rFont val="DengXian"/>
        <charset val="134"/>
      </rPr>
      <t xml:space="preserve">面向终身学习的个性化“数字教师”智能技术研究与
</t>
    </r>
    <r>
      <rPr>
        <sz val="11"/>
        <rFont val="DengXian"/>
        <charset val="134"/>
      </rPr>
      <t>应用</t>
    </r>
  </si>
  <si>
    <t>Y315</t>
  </si>
  <si>
    <r>
      <rPr>
        <sz val="11"/>
        <rFont val="DengXian"/>
        <charset val="134"/>
      </rPr>
      <t xml:space="preserve">无锡市太湖格致中学，华中师范大学教育学
</t>
    </r>
    <r>
      <rPr>
        <sz val="11"/>
        <rFont val="DengXian"/>
        <charset val="134"/>
      </rPr>
      <t>院，无锡市东绛实验学校</t>
    </r>
  </si>
  <si>
    <r>
      <rPr>
        <sz val="11"/>
        <rFont val="DengXian"/>
        <charset val="134"/>
      </rPr>
      <t>智能技术赋能中学数学跨学科微项目化学习的研究</t>
    </r>
  </si>
  <si>
    <t>Y316</t>
  </si>
  <si>
    <r>
      <rPr>
        <sz val="11"/>
        <rFont val="DengXian"/>
        <charset val="134"/>
      </rPr>
      <t xml:space="preserve">1佛山市桂城街道教育发展中心，2北京师范
</t>
    </r>
    <r>
      <rPr>
        <sz val="11"/>
        <rFont val="DengXian"/>
        <charset val="134"/>
      </rPr>
      <t xml:space="preserve">大学教育学部，3北京师范大学人文和社会科
</t>
    </r>
    <r>
      <rPr>
        <sz val="11"/>
        <rFont val="DengXian"/>
        <charset val="134"/>
      </rPr>
      <t>学高等研究院教育科技中心（珠海）</t>
    </r>
  </si>
  <si>
    <r>
      <rPr>
        <sz val="11"/>
        <rFont val="DengXian"/>
        <charset val="134"/>
      </rPr>
      <t xml:space="preserve">面向区域普及和特色发展的科创课程体系开发与实
</t>
    </r>
    <r>
      <rPr>
        <sz val="11"/>
        <rFont val="DengXian"/>
        <charset val="134"/>
      </rPr>
      <t>践</t>
    </r>
  </si>
  <si>
    <t>Y317</t>
  </si>
  <si>
    <r>
      <rPr>
        <sz val="11"/>
        <rFont val="DengXian"/>
        <charset val="134"/>
      </rPr>
      <t xml:space="preserve">1四川省教育科学研究院，2四川云数赋智教
</t>
    </r>
    <r>
      <rPr>
        <sz val="11"/>
        <rFont val="DengXian"/>
        <charset val="134"/>
      </rPr>
      <t>育科技有限公司</t>
    </r>
  </si>
  <si>
    <r>
      <rPr>
        <sz val="11"/>
        <rFont val="DengXian"/>
        <charset val="134"/>
      </rPr>
      <t>大数据赋能精准教学行动体系的构建与实践</t>
    </r>
  </si>
  <si>
    <t>Y318</t>
  </si>
  <si>
    <r>
      <rPr>
        <sz val="11"/>
        <rFont val="DengXian"/>
        <charset val="134"/>
      </rPr>
      <t xml:space="preserve">北京市朝阳区教育科学研究院，北京市朝阳
</t>
    </r>
    <r>
      <rPr>
        <sz val="11"/>
        <rFont val="DengXian"/>
        <charset val="134"/>
      </rPr>
      <t xml:space="preserve">区教育项目发展指导中心，北京飞象星球科
</t>
    </r>
    <r>
      <rPr>
        <sz val="11"/>
        <rFont val="DengXian"/>
        <charset val="134"/>
      </rPr>
      <t>技有限公司</t>
    </r>
  </si>
  <si>
    <r>
      <rPr>
        <sz val="11"/>
        <rFont val="DengXian"/>
        <charset val="134"/>
      </rPr>
      <t>利用信息技术加强作业个性化推送的典型案例</t>
    </r>
  </si>
  <si>
    <t>Y319</t>
  </si>
  <si>
    <r>
      <rPr>
        <sz val="11"/>
        <rFont val="DengXian"/>
        <charset val="134"/>
      </rPr>
      <t xml:space="preserve">虚拟现实技术与系统全国重点实验室，北京
</t>
    </r>
    <r>
      <rPr>
        <sz val="11"/>
        <rFont val="DengXian"/>
        <charset val="134"/>
      </rPr>
      <t>航空航天大学</t>
    </r>
  </si>
  <si>
    <r>
      <rPr>
        <sz val="3.5"/>
        <rFont val="Arial"/>
        <charset val="134"/>
      </rPr>
      <t xml:space="preserve">
</t>
    </r>
    <r>
      <rPr>
        <sz val="11"/>
        <rFont val="DengXian"/>
        <charset val="134"/>
      </rPr>
      <t>数据驱动的教学设计优化迭代实践</t>
    </r>
  </si>
  <si>
    <t>Y320</t>
  </si>
  <si>
    <r>
      <rPr>
        <sz val="11"/>
        <rFont val="DengXian"/>
        <charset val="134"/>
      </rPr>
      <t xml:space="preserve">教育部学校规划建设发展中心教育数字化产
</t>
    </r>
    <r>
      <rPr>
        <sz val="11"/>
        <rFont val="DengXian"/>
        <charset val="134"/>
      </rPr>
      <t xml:space="preserve">学融合组织，元宇宙教育实验室，北邮-润尼
</t>
    </r>
    <r>
      <rPr>
        <sz val="11"/>
        <rFont val="DengXian"/>
        <charset val="134"/>
      </rPr>
      <t>尔虚拟现实创新技术与应用联合实验室</t>
    </r>
  </si>
  <si>
    <r>
      <rPr>
        <sz val="11"/>
        <rFont val="DengXian"/>
        <charset val="134"/>
      </rPr>
      <t>2023教育元宇宙发展研究报告</t>
    </r>
  </si>
  <si>
    <t>Y321</t>
  </si>
  <si>
    <r>
      <rPr>
        <sz val="11"/>
        <rFont val="DengXian"/>
        <charset val="134"/>
      </rPr>
      <t>西北师范大学教育技术学院</t>
    </r>
  </si>
  <si>
    <r>
      <rPr>
        <sz val="11"/>
        <rFont val="DengXian"/>
        <charset val="134"/>
      </rPr>
      <t>基于知识图谱的学生个性化靶向作业</t>
    </r>
  </si>
  <si>
    <t>Y322</t>
  </si>
  <si>
    <r>
      <rPr>
        <sz val="11"/>
        <rFont val="DengXian"/>
        <charset val="134"/>
      </rPr>
      <t>武汉市铁四院学校</t>
    </r>
  </si>
  <si>
    <r>
      <rPr>
        <sz val="11"/>
        <rFont val="DengXian"/>
        <charset val="134"/>
      </rPr>
      <t>教学创新，师生互动，打造良好学习生态</t>
    </r>
  </si>
  <si>
    <t>Y323</t>
  </si>
  <si>
    <r>
      <rPr>
        <sz val="11"/>
        <rFont val="DengXian"/>
        <charset val="134"/>
      </rPr>
      <t xml:space="preserve">1华南师范大学教育信息技术学院，2广州开
</t>
    </r>
    <r>
      <rPr>
        <sz val="11"/>
        <rFont val="DengXian"/>
        <charset val="134"/>
      </rPr>
      <t>得联智能科技有限公司</t>
    </r>
  </si>
  <si>
    <r>
      <rPr>
        <sz val="11"/>
        <rFont val="DengXian"/>
        <charset val="134"/>
      </rPr>
      <t xml:space="preserve">教育数字化转型背景下师范生教育实践的模式构建
</t>
    </r>
    <r>
      <rPr>
        <sz val="11"/>
        <rFont val="DengXian"/>
        <charset val="134"/>
      </rPr>
      <t>与实施</t>
    </r>
  </si>
  <si>
    <t>Y324</t>
  </si>
  <si>
    <r>
      <rPr>
        <sz val="11"/>
        <rFont val="DengXian"/>
        <charset val="134"/>
      </rPr>
      <t>东城区教育科学研究院</t>
    </r>
  </si>
  <si>
    <r>
      <rPr>
        <sz val="11"/>
        <rFont val="DengXian"/>
        <charset val="134"/>
      </rPr>
      <t>协同创新 区域推进智慧教育的实践与思考</t>
    </r>
  </si>
  <si>
    <t>2024年</t>
  </si>
  <si>
    <r>
      <rPr>
        <sz val="10"/>
        <rFont val="SimSun"/>
        <charset val="134"/>
      </rPr>
      <t>区域发展类</t>
    </r>
  </si>
  <si>
    <r>
      <rPr>
        <sz val="10"/>
        <rFont val="SimSun"/>
        <charset val="134"/>
      </rPr>
      <t>福州市晋安区教师进修学校</t>
    </r>
  </si>
  <si>
    <t>晋安区专递课堂促城乡教育优质均衡发展</t>
  </si>
  <si>
    <r>
      <rPr>
        <sz val="10"/>
        <rFont val="SimSun"/>
        <charset val="134"/>
      </rPr>
      <t>长沙市芙蓉区教师进修学校</t>
    </r>
  </si>
  <si>
    <t>“智慧画像”助推教师发展评价改革</t>
  </si>
  <si>
    <t>建始县教育局；武汉视睿电子科技有限公司（希沃）</t>
  </si>
  <si>
    <t>搭建数字化平台，助力山区教师成长—少数民族聚居区的教研数
字化实践探索</t>
  </si>
  <si>
    <r>
      <rPr>
        <sz val="10"/>
        <rFont val="SimSun"/>
        <charset val="134"/>
      </rPr>
      <t xml:space="preserve">1.温州市教育技术中心；2.温州市龙湾区教育技术服
</t>
    </r>
    <r>
      <rPr>
        <sz val="10"/>
        <rFont val="SimSun"/>
        <charset val="134"/>
      </rPr>
      <t xml:space="preserve">务中心；3.温州市瓯海区教育装备与勤工俭学管理中
</t>
    </r>
    <r>
      <rPr>
        <sz val="10"/>
        <rFont val="SimSun"/>
        <charset val="134"/>
      </rPr>
      <t>心</t>
    </r>
  </si>
  <si>
    <t>强联动 ·精施策 · 育特色：温州市区域推进智慧校园2.0迭代实
践</t>
  </si>
  <si>
    <t>三明市沙县区教师进修学校</t>
  </si>
  <si>
    <t>数字化转型赋能县域基础教育优质均衡发展</t>
  </si>
  <si>
    <r>
      <rPr>
        <sz val="10"/>
        <rFont val="SimSun"/>
        <charset val="134"/>
      </rPr>
      <t>1.海淀区教育委员会；2.海淀区教育科学研究院</t>
    </r>
  </si>
  <si>
    <t>区校协同的拔尖创新人才一体化培养——以海淀区人工智能实验
班为例</t>
  </si>
  <si>
    <r>
      <rPr>
        <sz val="10"/>
        <rFont val="SimSun"/>
        <charset val="134"/>
      </rPr>
      <t xml:space="preserve">蚌埠市教育局；蚌埠市江淮智慧教育研究院（蚌埠市
</t>
    </r>
    <r>
      <rPr>
        <sz val="10"/>
        <rFont val="SimSun"/>
        <charset val="134"/>
      </rPr>
      <t>电化教育馆）</t>
    </r>
  </si>
  <si>
    <t>为课堂教学插上智慧翅膀——数据支持的精准教学蚌埠实践经验</t>
  </si>
  <si>
    <r>
      <rPr>
        <sz val="10"/>
        <rFont val="SimSun"/>
        <charset val="134"/>
      </rPr>
      <t xml:space="preserve">1.广州市天河区教育局；2.广州开放大学教师教育学
</t>
    </r>
    <r>
      <rPr>
        <sz val="10"/>
        <rFont val="SimSun"/>
        <charset val="134"/>
      </rPr>
      <t>院；3.华南师范大学教育信息技术学院</t>
    </r>
  </si>
  <si>
    <t>从“微”创新到“大”合作：  生成式人工智能助推教师队伍建
设的天河探索</t>
  </si>
  <si>
    <r>
      <rPr>
        <sz val="10"/>
        <rFont val="SimSun"/>
        <charset val="134"/>
      </rPr>
      <t>洛阳市洛龙区教育局；洛阳市洛龙区教师发展中心</t>
    </r>
  </si>
  <si>
    <t>建构学校、家庭、社会教育体系的洛龙实践</t>
  </si>
  <si>
    <r>
      <rPr>
        <sz val="10"/>
        <rFont val="SimSun"/>
        <charset val="134"/>
      </rPr>
      <t>武汉经济技术开发区教育局</t>
    </r>
  </si>
  <si>
    <t>推进综合评价数字化改革，构建区域教育新生态</t>
  </si>
  <si>
    <r>
      <rPr>
        <sz val="10"/>
        <rFont val="SimSun"/>
        <charset val="134"/>
      </rPr>
      <t>武汉市汉阳区教学研究培训中心</t>
    </r>
  </si>
  <si>
    <t>探索智慧教研新样态 助推师生素养深提升</t>
  </si>
  <si>
    <r>
      <rPr>
        <sz val="10"/>
        <rFont val="SimSun"/>
        <charset val="134"/>
      </rPr>
      <t>上海市闵行区教育局</t>
    </r>
  </si>
  <si>
    <t>激活数字要素价值赋能智慧教育生态融合与创新</t>
  </si>
  <si>
    <r>
      <rPr>
        <sz val="10"/>
        <rFont val="SimSun"/>
        <charset val="134"/>
      </rPr>
      <t>南昌市教育考试院</t>
    </r>
  </si>
  <si>
    <t>初中学考智慧考试赋能科学育人探索</t>
  </si>
  <si>
    <r>
      <rPr>
        <sz val="10"/>
        <rFont val="SimSun"/>
        <charset val="134"/>
      </rPr>
      <t>闵行区青少年实践教育基地</t>
    </r>
  </si>
  <si>
    <t>面向区域的劳动教育智慧云共享平台开发与实践</t>
  </si>
  <si>
    <r>
      <rPr>
        <sz val="10"/>
        <rFont val="SimSun"/>
        <charset val="134"/>
      </rPr>
      <t>1.厦门市教育局；2.厦门市教育事务受理中心</t>
    </r>
  </si>
  <si>
    <t>数字化赋能打造教育入学改革“厦门样本”</t>
  </si>
  <si>
    <r>
      <rPr>
        <sz val="10"/>
        <rFont val="SimSun"/>
        <charset val="134"/>
      </rPr>
      <t>武汉市青山区教育局科技电教站</t>
    </r>
  </si>
  <si>
    <t>点亮智慧之光：区域人工智能教育教学的卓越实践</t>
  </si>
  <si>
    <r>
      <rPr>
        <sz val="10"/>
        <rFont val="SimSun"/>
        <charset val="134"/>
      </rPr>
      <t>大连市西岗区教师进修学校</t>
    </r>
  </si>
  <si>
    <t>西岗区智慧学习者课堂的“四新”策略解析</t>
  </si>
  <si>
    <t>绵阳市涪城区教育研究与发展中心</t>
  </si>
  <si>
    <t>数智赋能，统筹推进区域义务教育优质均衡发展</t>
  </si>
  <si>
    <t>芜湖市教育局；芜湖市电化教育馆</t>
  </si>
  <si>
    <t>数字化赋能中小学教师专业化发展的芜湖实践</t>
  </si>
  <si>
    <r>
      <rPr>
        <sz val="10"/>
        <rFont val="SimSun"/>
        <charset val="134"/>
      </rPr>
      <t>湖南省长沙市雨花区教育科学研究所</t>
    </r>
  </si>
  <si>
    <t>“数智”评价 区域推进--湖南省长沙市雨花区生命化课堂评价
的区域实践探索</t>
  </si>
  <si>
    <r>
      <rPr>
        <sz val="10"/>
        <rFont val="SimSun"/>
        <charset val="134"/>
      </rPr>
      <t xml:space="preserve">广州市白云区教育研究院；广州市白云区平沙培英学
</t>
    </r>
    <r>
      <rPr>
        <sz val="10"/>
        <rFont val="SimSun"/>
        <charset val="134"/>
      </rPr>
      <t>校；广州市白云区江村中学</t>
    </r>
  </si>
  <si>
    <t>白云教育的数字化转型实践——无感知AI数字课堂引领教育创新
与高质量发展</t>
  </si>
  <si>
    <r>
      <rPr>
        <sz val="10"/>
        <rFont val="SimSun"/>
        <charset val="134"/>
      </rPr>
      <t>青海省教育厅</t>
    </r>
  </si>
  <si>
    <t>青海</t>
  </si>
  <si>
    <t>数字化赋能心理健康教育，  促进多民族地区学生健康成长的青
海实践</t>
  </si>
  <si>
    <r>
      <rPr>
        <sz val="10"/>
        <rFont val="SimSun"/>
        <charset val="134"/>
      </rPr>
      <t>湖北省恩施土家族苗族自治州咸丰县教育局</t>
    </r>
  </si>
  <si>
    <t>数字赋能增活力，城乡联合促均衡——一体化推进教联体建设的
“咸丰模式”</t>
  </si>
  <si>
    <r>
      <rPr>
        <sz val="10"/>
        <rFont val="SimSun"/>
        <charset val="134"/>
      </rPr>
      <t>重庆两江新区教育局；重庆智慧教育创新中心</t>
    </r>
  </si>
  <si>
    <t>数字教育区域发展策略</t>
  </si>
  <si>
    <r>
      <rPr>
        <sz val="10"/>
        <rFont val="SimSun"/>
        <charset val="134"/>
      </rPr>
      <t>天津市河西区教育综合服务中心</t>
    </r>
  </si>
  <si>
    <t>津彩智思云心桥 思政发展新赛道</t>
  </si>
  <si>
    <t>抚州市南城县教育体育局</t>
  </si>
  <si>
    <t>人工智能图像标准化技术赋能南城县基础教育治理数字化</t>
  </si>
  <si>
    <r>
      <rPr>
        <sz val="10"/>
        <rFont val="SimSun"/>
        <charset val="134"/>
      </rPr>
      <t>广州市荔湾区教育发展研究院</t>
    </r>
  </si>
  <si>
    <t>基于互联网的异地教师协同发展模式构建与实践案例</t>
  </si>
  <si>
    <r>
      <rPr>
        <sz val="10"/>
        <rFont val="SimSun"/>
        <charset val="134"/>
      </rPr>
      <t>四川省成都市武侯区教育局</t>
    </r>
  </si>
  <si>
    <t>“依数治理”视域下区-校两级学生 数字画像的构建</t>
  </si>
  <si>
    <r>
      <rPr>
        <sz val="10"/>
        <rFont val="SimSun"/>
        <charset val="134"/>
      </rPr>
      <t>深圳市罗湖区教育科学研究院</t>
    </r>
  </si>
  <si>
    <t>新型教育云平台支持的数字化“思乐课堂”——深圳市罗湖区教
育数字化发展案例</t>
  </si>
  <si>
    <r>
      <rPr>
        <sz val="10"/>
        <rFont val="SimSun"/>
        <charset val="134"/>
      </rPr>
      <t>合肥经开区教育发展中心</t>
    </r>
  </si>
  <si>
    <t>区域教育生态新模式：探索数字化发展与治理之路</t>
  </si>
  <si>
    <t>濮阳县教育局</t>
  </si>
  <si>
    <t>构建“1458”模式，推进濮阳县教育优质均衡和城乡一体化发展</t>
  </si>
  <si>
    <r>
      <rPr>
        <sz val="10"/>
        <rFont val="SimSun"/>
        <charset val="134"/>
      </rPr>
      <t>湖南省衡阳市蒸湘区教育局</t>
    </r>
  </si>
  <si>
    <t>数字化赋能五育并举智慧升级的“蒸湘”模式</t>
  </si>
  <si>
    <r>
      <rPr>
        <sz val="10"/>
        <rFont val="SimSun"/>
        <charset val="134"/>
      </rPr>
      <t>广州市电化教育馆</t>
    </r>
  </si>
  <si>
    <t>建设以师生需求为导向的分层分类教学平台助力广州人工智能教
育普及</t>
  </si>
  <si>
    <r>
      <rPr>
        <sz val="10"/>
        <rFont val="SimSun"/>
        <charset val="134"/>
      </rPr>
      <t>深圳市盐田区教育科学研究院</t>
    </r>
  </si>
  <si>
    <t>数智技术支持的区域数字化教师评价模型构建与实践</t>
  </si>
  <si>
    <r>
      <rPr>
        <sz val="10"/>
        <rFont val="SimSun"/>
        <charset val="134"/>
      </rPr>
      <t xml:space="preserve">成都市教育局科技与信息化处；成都市教育局科技与
</t>
    </r>
    <r>
      <rPr>
        <sz val="10"/>
        <rFont val="SimSun"/>
        <charset val="134"/>
      </rPr>
      <t>信息化处；成都市教育技术装备管理中心</t>
    </r>
  </si>
  <si>
    <t>让教育教学增载体 让管理服务成闭环 让教育运行可感知——根
植智慧蓉城的成都智慧教育应用平台体系建设实践</t>
  </si>
  <si>
    <r>
      <rPr>
        <sz val="10"/>
        <rFont val="SimSun"/>
        <charset val="134"/>
      </rPr>
      <t>1.湖南省浏阳市教育局；2.湖南省浏阳市浏阳河小学</t>
    </r>
  </si>
  <si>
    <t>数字化赋能浏阳教育高质量发展实践</t>
  </si>
  <si>
    <r>
      <rPr>
        <sz val="10"/>
        <rFont val="SimSun"/>
        <charset val="134"/>
      </rPr>
      <t xml:space="preserve">长沙市教育科学研究院；长沙市芙蓉区教科中心；长
</t>
    </r>
    <r>
      <rPr>
        <sz val="10"/>
        <rFont val="SimSun"/>
        <charset val="134"/>
      </rPr>
      <t>沙市芙蓉区育英西垅小学</t>
    </r>
  </si>
  <si>
    <t>共同体、协同、创新——基于教学评一体化的网络研训联盟共同推进区域化教育的实践</t>
  </si>
  <si>
    <r>
      <rPr>
        <sz val="10"/>
        <rFont val="SimSun"/>
        <charset val="134"/>
      </rPr>
      <t>武汉市武昌区教育局电化教育中心</t>
    </r>
  </si>
  <si>
    <t>对话-协同机制驱动人工智能课程发展的武昌实践</t>
  </si>
  <si>
    <r>
      <rPr>
        <sz val="10"/>
        <rFont val="SimSun"/>
        <charset val="134"/>
      </rPr>
      <t>合肥市瑶海区教育体育局</t>
    </r>
  </si>
  <si>
    <t>系统构建“136”人工智能教育体系，聚力打造“学在瑶海 活力教育”品牌</t>
  </si>
  <si>
    <r>
      <rPr>
        <sz val="10"/>
        <rFont val="SimSun"/>
        <charset val="134"/>
      </rPr>
      <t>辽宁省沈阳市大东区教育局</t>
    </r>
  </si>
  <si>
    <t>以教育数字化转型构建区域智慧教育新生态</t>
  </si>
  <si>
    <r>
      <rPr>
        <sz val="10"/>
        <rFont val="SimSun"/>
        <charset val="134"/>
      </rPr>
      <t>成都市青羊区教育科学研究院</t>
    </r>
  </si>
  <si>
    <t>打造智慧测评全链条 ·共筑美育新格局</t>
  </si>
  <si>
    <r>
      <rPr>
        <sz val="10"/>
        <rFont val="SimSun"/>
        <charset val="134"/>
      </rPr>
      <t>江西省南昌市红谷滩区教师发展中心</t>
    </r>
  </si>
  <si>
    <t>技术赋能减负增效 智慧教育引领未来</t>
  </si>
  <si>
    <r>
      <rPr>
        <sz val="10"/>
        <rFont val="SimSun"/>
        <charset val="134"/>
      </rPr>
      <t>湖南湘江新区管理委员会教育局</t>
    </r>
  </si>
  <si>
    <t>数据要素赋能湖南湘江新区教育创新发展</t>
  </si>
  <si>
    <t>汉阳区教育局；汉阳区教学研究培训中心</t>
  </si>
  <si>
    <t>数字赋能区域科学教育“四共”探索</t>
  </si>
  <si>
    <r>
      <rPr>
        <sz val="10"/>
        <rFont val="SimSun"/>
        <charset val="134"/>
      </rPr>
      <t>广州市花都区教师发展中心</t>
    </r>
  </si>
  <si>
    <t>“智研慧教”——数字赋能城乡教师专业发展的区域实践探索</t>
  </si>
  <si>
    <r>
      <rPr>
        <sz val="10"/>
        <rFont val="SimSun"/>
        <charset val="134"/>
      </rPr>
      <t>宁夏银川市兴庆区教育局</t>
    </r>
  </si>
  <si>
    <t>基于数据的人工智能教学工具应用 赋能区域数字化课堂教学变
革</t>
  </si>
  <si>
    <r>
      <rPr>
        <sz val="10"/>
        <rFont val="SimSun"/>
        <charset val="134"/>
      </rPr>
      <t>南昌市教育评估监测和技术推广中心</t>
    </r>
  </si>
  <si>
    <t>“4N+X”工作坊智能研修赋能南昌市教师数字素养提升</t>
  </si>
  <si>
    <r>
      <rPr>
        <sz val="10"/>
        <rFont val="SimSun"/>
        <charset val="134"/>
      </rPr>
      <t xml:space="preserve">1.成都市双流区教育局；2.成都市双流区教育技术装
</t>
    </r>
    <r>
      <rPr>
        <sz val="10"/>
        <rFont val="SimSun"/>
        <charset val="134"/>
      </rPr>
      <t xml:space="preserve">备管理中心；3.四川省双流棠湖中学；4.成都市双流
</t>
    </r>
    <r>
      <rPr>
        <sz val="10"/>
        <rFont val="SimSun"/>
        <charset val="134"/>
      </rPr>
      <t>区棠湖中学实验学校</t>
    </r>
  </si>
  <si>
    <t>创新应用智慧教育平台，赋能区域教育高质量发展</t>
  </si>
  <si>
    <r>
      <rPr>
        <sz val="10"/>
        <rFont val="SimSun"/>
        <charset val="134"/>
      </rPr>
      <t xml:space="preserve">长沙市雨花区泰禹第二小学；长沙市雨花区现代教育
</t>
    </r>
    <r>
      <rPr>
        <sz val="10"/>
        <rFont val="SimSun"/>
        <charset val="134"/>
      </rPr>
      <t>信息技术与装备中心</t>
    </r>
  </si>
  <si>
    <t>区域提升中小学人工智能教师胜任力的路径研究</t>
  </si>
  <si>
    <r>
      <rPr>
        <sz val="10"/>
        <rFont val="SimSun"/>
        <charset val="134"/>
      </rPr>
      <t>湖北省武汉市江岸区教育局</t>
    </r>
  </si>
  <si>
    <t>普及人工智能教育，助力高素质人才培养</t>
  </si>
  <si>
    <r>
      <rPr>
        <sz val="10"/>
        <rFont val="SimSun"/>
        <charset val="134"/>
      </rPr>
      <t>临淄区教育和体育局；临淄区教学研究室</t>
    </r>
  </si>
  <si>
    <t>构建数字化全环境育人体系，打造临淄区教育发展新样态</t>
  </si>
  <si>
    <r>
      <rPr>
        <sz val="10"/>
        <rFont val="SimSun"/>
        <charset val="134"/>
      </rPr>
      <t>永济市教育局</t>
    </r>
  </si>
  <si>
    <t>推进 3282 式专递课堂谱写永济农村教育新篇章</t>
  </si>
  <si>
    <r>
      <rPr>
        <sz val="10"/>
        <rFont val="SimSun"/>
        <charset val="134"/>
      </rPr>
      <t>宜昌市教育信息技术中心</t>
    </r>
  </si>
  <si>
    <t>深化“三个课堂”应用 促进乡村教育振兴</t>
  </si>
  <si>
    <t>准格尔旗教育教学研究中心</t>
  </si>
  <si>
    <t>内蒙古民族地区农村小规模学校 人机协同AI双师英语教学模式研究</t>
  </si>
  <si>
    <r>
      <rPr>
        <sz val="10"/>
        <rFont val="SimSun"/>
        <charset val="134"/>
      </rPr>
      <t>重庆市渝中区教育委员会</t>
    </r>
  </si>
  <si>
    <t>督导数字化赋能教育高质量发展的“渝中模式”</t>
  </si>
  <si>
    <r>
      <rPr>
        <sz val="10"/>
        <rFont val="SimSun"/>
        <charset val="134"/>
      </rPr>
      <t xml:space="preserve">大连市甘井子区教育局；大连市甘井子区教师进修学
</t>
    </r>
    <r>
      <rPr>
        <sz val="10"/>
        <rFont val="SimSun"/>
        <charset val="134"/>
      </rPr>
      <t>校</t>
    </r>
  </si>
  <si>
    <t>笃行区本高质量数智作业体系建设 助推教学评一体化发展</t>
  </si>
  <si>
    <r>
      <rPr>
        <sz val="10"/>
        <rFont val="SimSun"/>
        <charset val="134"/>
      </rPr>
      <t>上海市长宁区教育局</t>
    </r>
  </si>
  <si>
    <t>整区推进，数智赋能，探索育人变革新模式</t>
  </si>
  <si>
    <t>珲春市教育局</t>
  </si>
  <si>
    <t>边疆民族地区国门教育高质量发展的珲春探索</t>
  </si>
  <si>
    <r>
      <rPr>
        <sz val="10"/>
        <rFont val="SimSun"/>
        <charset val="134"/>
      </rPr>
      <t>深圳市福田区教育科学研究院</t>
    </r>
  </si>
  <si>
    <t>智慧教育革新：福田区AI赋能教学的实践与探索</t>
  </si>
  <si>
    <r>
      <rPr>
        <sz val="10"/>
        <rFont val="SimSun"/>
        <charset val="134"/>
      </rPr>
      <t>深圳市南山区教育局</t>
    </r>
  </si>
  <si>
    <t>教育数字化转型的南山路径</t>
  </si>
  <si>
    <r>
      <rPr>
        <sz val="10"/>
        <rFont val="SimSun"/>
        <charset val="134"/>
      </rPr>
      <t>天津市和平区教师发展中心</t>
    </r>
  </si>
  <si>
    <t>构建智慧教育生态 赋能教育品质提升</t>
  </si>
  <si>
    <r>
      <rPr>
        <sz val="10"/>
        <rFont val="SimSun"/>
        <charset val="134"/>
      </rPr>
      <t>教育部教育考试院</t>
    </r>
  </si>
  <si>
    <t>构建国家教育考试数字化指挥平台，加强考试治理能力现代化水
平</t>
  </si>
  <si>
    <r>
      <rPr>
        <sz val="10"/>
        <rFont val="SimSun"/>
        <charset val="134"/>
      </rPr>
      <t xml:space="preserve">成都市成华区教育局；成都市成华区教育科学研究
</t>
    </r>
    <r>
      <rPr>
        <sz val="10"/>
        <rFont val="SimSun"/>
        <charset val="134"/>
      </rPr>
      <t>院；成都市成华区教育技术装备管理服务中心</t>
    </r>
  </si>
  <si>
    <t>国家平台助力教育优质均衡发展的成华实践</t>
  </si>
  <si>
    <r>
      <rPr>
        <sz val="10"/>
        <rFont val="SimSun"/>
        <charset val="134"/>
      </rPr>
      <t>诸暨市教体局</t>
    </r>
  </si>
  <si>
    <t>个性化作业革新：全域推进作业改革的定制化发展策略</t>
  </si>
  <si>
    <r>
      <rPr>
        <sz val="10"/>
        <rFont val="SimSun"/>
        <charset val="134"/>
      </rPr>
      <t>成都市双流区教育技术装备管理中心</t>
    </r>
  </si>
  <si>
    <t>数字化赋能教育装备管理的区域实践与探索</t>
  </si>
  <si>
    <r>
      <rPr>
        <sz val="10"/>
        <rFont val="SimSun"/>
        <charset val="134"/>
      </rPr>
      <t>深圳市教育信息技术中心</t>
    </r>
  </si>
  <si>
    <t>创新评价机制引领深圳教育信息化高质量发展</t>
  </si>
  <si>
    <r>
      <rPr>
        <sz val="10"/>
        <rFont val="SimSun"/>
        <charset val="134"/>
      </rPr>
      <t xml:space="preserve">温州市瓯海区教育装备与勤工俭学中心；温州市教育
</t>
    </r>
    <r>
      <rPr>
        <sz val="10"/>
        <rFont val="SimSun"/>
        <charset val="134"/>
      </rPr>
      <t>技术中心；温州市瓯海区教育装备与勤工俭学中心</t>
    </r>
  </si>
  <si>
    <t>基于“证书宝”系统的教师专业能力画像研究</t>
  </si>
  <si>
    <r>
      <rPr>
        <sz val="10"/>
        <rFont val="SimSun"/>
        <charset val="134"/>
      </rPr>
      <t xml:space="preserve">广州市天河区教育局；广州市天河区教育信息和装备
</t>
    </r>
    <r>
      <rPr>
        <sz val="10"/>
        <rFont val="SimSun"/>
        <charset val="134"/>
      </rPr>
      <t>服务中心</t>
    </r>
  </si>
  <si>
    <t>微创新与大合作：区域整体推进教师数字化应用与素养提升</t>
  </si>
  <si>
    <r>
      <rPr>
        <sz val="10"/>
        <rFont val="SimSun"/>
        <charset val="134"/>
      </rPr>
      <t xml:space="preserve">1.广东省东莞市凤岗镇教育管理中心；2.广东省东莞
</t>
    </r>
    <r>
      <rPr>
        <sz val="10"/>
        <rFont val="SimSun"/>
        <charset val="134"/>
      </rPr>
      <t>市凤岗镇实验小学</t>
    </r>
  </si>
  <si>
    <t>数字音乐翼舞：云端音乐课堂的创新实践</t>
  </si>
  <si>
    <r>
      <rPr>
        <sz val="10"/>
        <rFont val="SimSun"/>
        <charset val="134"/>
      </rPr>
      <t>温州市教育技术中心</t>
    </r>
  </si>
  <si>
    <t>数字赋能 构建协同育人新格局——劳动研学实践治理数字化转
型的温州实践</t>
  </si>
  <si>
    <r>
      <rPr>
        <sz val="10"/>
        <rFont val="SimSun"/>
        <charset val="134"/>
      </rPr>
      <t>杭州市萧山区教育局</t>
    </r>
  </si>
  <si>
    <t>“数智幼教共同体”：促学前教育共富的萧山实践</t>
  </si>
  <si>
    <t>宜宾市翠屏区教师培训与教育研究中心</t>
  </si>
  <si>
    <t>“翠屏云课堂”助力乡村小学英语教学创新</t>
  </si>
  <si>
    <r>
      <rPr>
        <sz val="10"/>
        <rFont val="SimSun"/>
        <charset val="134"/>
      </rPr>
      <t>枣庄市市中区教育和体育局</t>
    </r>
  </si>
  <si>
    <t>推进教育数字化战略行动 构建优质均衡的公共教育服务体系</t>
  </si>
  <si>
    <r>
      <rPr>
        <sz val="10"/>
        <rFont val="SimSun"/>
        <charset val="134"/>
      </rPr>
      <t>重庆高新区公共服务局</t>
    </r>
  </si>
  <si>
    <t>以“S2C”数字教育变革推动区域教育高质量发展</t>
  </si>
  <si>
    <t>Q75</t>
  </si>
  <si>
    <r>
      <rPr>
        <sz val="10"/>
        <rFont val="SimSun"/>
        <charset val="134"/>
      </rPr>
      <t>福州市长乐区教育局</t>
    </r>
  </si>
  <si>
    <t>综合素质智慧评价促进家校共育</t>
  </si>
  <si>
    <t>Q76</t>
  </si>
  <si>
    <r>
      <rPr>
        <sz val="10"/>
        <rFont val="SimSun"/>
        <charset val="134"/>
      </rPr>
      <t>广州市黄埔区教育研究院</t>
    </r>
  </si>
  <si>
    <t>深化数字化教与学变革，推动区域教育高质量发展</t>
  </si>
  <si>
    <t>Q77</t>
  </si>
  <si>
    <r>
      <rPr>
        <sz val="10"/>
        <rFont val="SimSun"/>
        <charset val="134"/>
      </rPr>
      <t>威县教育局</t>
    </r>
  </si>
  <si>
    <t>威县教育局：以数字化教育应用开启智慧教育革新之旅</t>
  </si>
  <si>
    <t>Q78</t>
  </si>
  <si>
    <r>
      <rPr>
        <sz val="10"/>
        <rFont val="SimSun"/>
        <charset val="134"/>
      </rPr>
      <t xml:space="preserve">长沙市雨花区砂子塘湘天小学；长沙市雨花区砂子塘
</t>
    </r>
    <r>
      <rPr>
        <sz val="10"/>
        <rFont val="SimSun"/>
        <charset val="134"/>
      </rPr>
      <t xml:space="preserve">魅力小学；长沙市雨花区吉联小学；长沙市雨花区现
</t>
    </r>
    <r>
      <rPr>
        <sz val="10"/>
        <rFont val="SimSun"/>
        <charset val="134"/>
      </rPr>
      <t>代教育信息技术与装备中心；长沙市雨花区教育局</t>
    </r>
  </si>
  <si>
    <t>智慧平台赋能区域数字化转型</t>
  </si>
  <si>
    <t>Q79</t>
  </si>
  <si>
    <r>
      <rPr>
        <sz val="10"/>
        <rFont val="SimSun"/>
        <charset val="134"/>
      </rPr>
      <t>上海市闵行区教育学院</t>
    </r>
  </si>
  <si>
    <t>闵智作业支持下的区域精准教学实践</t>
  </si>
  <si>
    <t>X1</t>
  </si>
  <si>
    <r>
      <rPr>
        <sz val="10"/>
        <rFont val="SimSun"/>
        <charset val="134"/>
      </rPr>
      <t>学校实践类</t>
    </r>
  </si>
  <si>
    <r>
      <rPr>
        <sz val="10"/>
        <rFont val="SimSun"/>
        <charset val="134"/>
      </rPr>
      <t>清华大学附属中学</t>
    </r>
  </si>
  <si>
    <t>支持线上线下混合式学习的科技创新实验室云平台设计与应用</t>
  </si>
  <si>
    <t>X2</t>
  </si>
  <si>
    <r>
      <rPr>
        <sz val="10"/>
        <rFont val="SimSun"/>
        <charset val="134"/>
      </rPr>
      <t>上海市闵行区平南小学</t>
    </r>
  </si>
  <si>
    <t>“学为中心”视角下小学信息科技“教与学”方式创新探索——以义务教育信息科技课程标准“身边的算法”模块为例</t>
  </si>
  <si>
    <t>X3</t>
  </si>
  <si>
    <r>
      <rPr>
        <sz val="10"/>
        <rFont val="SimSun"/>
        <charset val="134"/>
      </rPr>
      <t>成都高新区西芯小学</t>
    </r>
  </si>
  <si>
    <t>数据驱动的课堂诊断与教学设计优化研究</t>
  </si>
  <si>
    <t>X4</t>
  </si>
  <si>
    <r>
      <rPr>
        <sz val="10"/>
        <rFont val="SimSun"/>
        <charset val="134"/>
      </rPr>
      <t>达州市第一中学校；达州市电化教育与技术装备中心</t>
    </r>
  </si>
  <si>
    <t>利用国家智慧教育平台开展寒暑假“五步分层”学习</t>
  </si>
  <si>
    <t>X5</t>
  </si>
  <si>
    <r>
      <rPr>
        <sz val="10"/>
        <rFont val="SimSun"/>
        <charset val="134"/>
      </rPr>
      <t xml:space="preserve">1.鄂尔多斯市康巴什区第五小学教育集团；2.康巴什
</t>
    </r>
    <r>
      <rPr>
        <sz val="10"/>
        <rFont val="SimSun"/>
        <charset val="134"/>
      </rPr>
      <t>区教师发展研究中心</t>
    </r>
  </si>
  <si>
    <t>数字化赋能校园治理-探索内蒙等西北地区小学教育阶段智慧教学数智生态构建新思路</t>
  </si>
  <si>
    <t>X6</t>
  </si>
  <si>
    <r>
      <rPr>
        <sz val="10"/>
        <rFont val="SimSun"/>
        <charset val="134"/>
      </rPr>
      <t>深圳市宝安区宝民小学</t>
    </r>
  </si>
  <si>
    <t>数智赋能校家社，综合评价促发展</t>
  </si>
  <si>
    <t>X7</t>
  </si>
  <si>
    <r>
      <rPr>
        <sz val="10"/>
        <rFont val="SimSun"/>
        <charset val="134"/>
      </rPr>
      <t>佛山市南海区狮山镇联和吴汉小学</t>
    </r>
  </si>
  <si>
    <t>“四全融合”的乡村小学跨学科劳动教育体系与实践</t>
  </si>
  <si>
    <t>X8</t>
  </si>
  <si>
    <r>
      <rPr>
        <sz val="10"/>
        <rFont val="SimSun"/>
        <charset val="134"/>
      </rPr>
      <t xml:space="preserve">甘肃省武威市凉州区新鲜实验学校；甘肃省武威市武
</t>
    </r>
    <r>
      <rPr>
        <sz val="10"/>
        <rFont val="SimSun"/>
        <charset val="134"/>
      </rPr>
      <t>威第十三中学</t>
    </r>
  </si>
  <si>
    <t>国家智慧教育平台资源在美术教学中的应用——国家中小学智慧教育平台应用案例</t>
  </si>
  <si>
    <t>X9</t>
  </si>
  <si>
    <r>
      <rPr>
        <sz val="10"/>
        <rFont val="SimSun"/>
        <charset val="134"/>
      </rPr>
      <t>成都市成华区华青学校</t>
    </r>
  </si>
  <si>
    <t>数字赋能作业变革 平台助力提质增效</t>
  </si>
  <si>
    <t>X10</t>
  </si>
  <si>
    <r>
      <rPr>
        <sz val="10"/>
        <rFont val="SimSun"/>
        <charset val="134"/>
      </rPr>
      <t>绵阳市第四中学</t>
    </r>
  </si>
  <si>
    <t>大数据赋能学生视角，让成长看得见</t>
  </si>
  <si>
    <t>X11</t>
  </si>
  <si>
    <r>
      <rPr>
        <sz val="10"/>
        <rFont val="SimSun"/>
        <charset val="134"/>
      </rPr>
      <t>甘肃省民勤县南关小学；甘肃省民勤县教育局</t>
    </r>
  </si>
  <si>
    <t>国家中小学智慧教育平台引领智慧教师构建智慧课堂</t>
  </si>
  <si>
    <t>X12</t>
  </si>
  <si>
    <r>
      <rPr>
        <sz val="10"/>
        <rFont val="SimSun"/>
        <charset val="134"/>
      </rPr>
      <t>北京市朝阳区芳草地国际学校</t>
    </r>
  </si>
  <si>
    <t>新型教学模式在课堂教学中的探究与实践</t>
  </si>
  <si>
    <t>X13</t>
  </si>
  <si>
    <r>
      <rPr>
        <sz val="10"/>
        <rFont val="SimSun"/>
        <charset val="134"/>
      </rPr>
      <t>苏州市吴江区思贤实验小学</t>
    </r>
  </si>
  <si>
    <t>国家中小学智慧教育平台为小学音乐欣赏课提供资源并实现其应用</t>
  </si>
  <si>
    <t>X14</t>
  </si>
  <si>
    <r>
      <rPr>
        <sz val="10"/>
        <rFont val="SimSun"/>
        <charset val="134"/>
      </rPr>
      <t>江西软件职业技术大学</t>
    </r>
  </si>
  <si>
    <t>融合与创新：人工智能与数字化在职业本科教学中的实践</t>
  </si>
  <si>
    <t>X15</t>
  </si>
  <si>
    <t>潍坊瀚声学校</t>
  </si>
  <si>
    <t>基于数字平台创建智慧学习社区的研究与实践</t>
  </si>
  <si>
    <t>X16</t>
  </si>
  <si>
    <r>
      <rPr>
        <sz val="10"/>
        <rFont val="SimSun"/>
        <charset val="134"/>
      </rPr>
      <t>广州市花都区邝维煜纪念中学</t>
    </r>
  </si>
  <si>
    <t>AI赋能智慧成长——人工智能助推教师专业发展</t>
  </si>
  <si>
    <t>X17</t>
  </si>
  <si>
    <r>
      <rPr>
        <sz val="10"/>
        <rFont val="SimSun"/>
        <charset val="134"/>
      </rPr>
      <t>重庆人文科技学院</t>
    </r>
  </si>
  <si>
    <t>从草图到数字未来：人机共生视阈下的建筑教学创新实践</t>
  </si>
  <si>
    <t>X18</t>
  </si>
  <si>
    <r>
      <rPr>
        <sz val="10"/>
        <rFont val="SimSun"/>
        <charset val="134"/>
      </rPr>
      <t>上海市金山实验中学</t>
    </r>
  </si>
  <si>
    <t>以数字化学程支架 探索精准教学之路</t>
  </si>
  <si>
    <t>X19</t>
  </si>
  <si>
    <r>
      <rPr>
        <sz val="10"/>
        <rFont val="SimSun"/>
        <charset val="134"/>
      </rPr>
      <t>南昌县莲塘第二中学；南昌医学院</t>
    </r>
  </si>
  <si>
    <t>智慧教育助力校家社协同育人，共促学生健康发展</t>
  </si>
  <si>
    <t>X20</t>
  </si>
  <si>
    <r>
      <rPr>
        <sz val="10"/>
        <rFont val="SimSun"/>
        <charset val="134"/>
      </rPr>
      <t>福建省福州第二十五中学；福建省福州第十六中学</t>
    </r>
  </si>
  <si>
    <t>数据驱动下初中学生综合素质评价的创新实践与研究</t>
  </si>
  <si>
    <t>X21</t>
  </si>
  <si>
    <r>
      <rPr>
        <sz val="10"/>
        <rFont val="SimSun"/>
        <charset val="134"/>
      </rPr>
      <t>上海市宝山区宝虹小学</t>
    </r>
  </si>
  <si>
    <t>基于体育智慧云下小学体质健康监测与干预路径探索</t>
  </si>
  <si>
    <t>X22</t>
  </si>
  <si>
    <r>
      <rPr>
        <sz val="10"/>
        <rFont val="SimSun"/>
        <charset val="134"/>
      </rPr>
      <t>山东省德州市临邑县邢侗街道办事处犁城小学</t>
    </r>
  </si>
  <si>
    <t>借力国家智慧教育平台，促进家校社协同育人</t>
  </si>
  <si>
    <t>X23</t>
  </si>
  <si>
    <r>
      <rPr>
        <sz val="10"/>
        <rFont val="SimSun"/>
        <charset val="134"/>
      </rPr>
      <t>长沙市明德望城学校</t>
    </r>
  </si>
  <si>
    <t>人工智能助力大规模教育个性化学习的实践——以“基于教学评一致性的单元整体教学”为例</t>
  </si>
  <si>
    <t>X24</t>
  </si>
  <si>
    <r>
      <rPr>
        <sz val="10"/>
        <rFont val="SimSun"/>
        <charset val="134"/>
      </rPr>
      <t xml:space="preserve">云南师范大学；云南民族大学；昆明市第一中学西山
</t>
    </r>
    <r>
      <rPr>
        <sz val="10"/>
        <rFont val="SimSun"/>
        <charset val="134"/>
      </rPr>
      <t>学校</t>
    </r>
  </si>
  <si>
    <t>以科技向善为主题的人工智能教学创新与实践——以AI帮帮“盲”为例</t>
  </si>
  <si>
    <t>X25</t>
  </si>
  <si>
    <t>西南民族大学</t>
  </si>
  <si>
    <t>人工智能赋能《人机交互》课程个性化教学的创新实践</t>
  </si>
  <si>
    <t>X26</t>
  </si>
  <si>
    <r>
      <rPr>
        <sz val="10"/>
        <rFont val="SimSun"/>
        <charset val="134"/>
      </rPr>
      <t>湖北省宜昌市西陵区唐家湾中小学教联体</t>
    </r>
  </si>
  <si>
    <t>小先生 ·大平台——办26℃的“数字育人”新质学校</t>
  </si>
  <si>
    <t>X27</t>
  </si>
  <si>
    <r>
      <rPr>
        <sz val="10"/>
        <rFont val="SimSun"/>
        <charset val="134"/>
      </rPr>
      <t>武汉市翠微中学</t>
    </r>
  </si>
  <si>
    <t>数据赋能，打造启能课程新样态</t>
  </si>
  <si>
    <t>X28</t>
  </si>
  <si>
    <r>
      <rPr>
        <sz val="10"/>
        <rFont val="SimSun"/>
        <charset val="134"/>
      </rPr>
      <t>四川省内江市第一中学</t>
    </r>
  </si>
  <si>
    <t>智慧教育背景下高中化学实验教学的数字化集体教研实践探究——以“测定柠檬汁的总酸度”为例</t>
  </si>
  <si>
    <t>X29</t>
  </si>
  <si>
    <r>
      <rPr>
        <sz val="10"/>
        <rFont val="SimSun"/>
        <charset val="134"/>
      </rPr>
      <t>北京汇文中学朝阳学校</t>
    </r>
  </si>
  <si>
    <t>信息技术支持下的高中英语听说教学</t>
  </si>
  <si>
    <t>X30</t>
  </si>
  <si>
    <r>
      <rPr>
        <sz val="10"/>
        <rFont val="SimSun"/>
        <charset val="134"/>
      </rPr>
      <t>广西苍梧县石桥镇学田小学</t>
    </r>
  </si>
  <si>
    <t>智慧教学平台助力小学英语智慧课堂构建</t>
  </si>
  <si>
    <r>
      <rPr>
        <sz val="10"/>
        <rFont val="SimSun"/>
        <charset val="134"/>
      </rPr>
      <t>上海市闵行区田园外语实验小学</t>
    </r>
  </si>
  <si>
    <t>大数据循证视角下指向高阶思维培养的单元整体教学改进实践与研究</t>
  </si>
  <si>
    <r>
      <rPr>
        <sz val="10"/>
        <rFont val="SimSun"/>
        <charset val="134"/>
      </rPr>
      <t>华东理工大学附属闵行梅陇实验学校</t>
    </r>
  </si>
  <si>
    <t>精准教学寻突破 数据赋能促提升——基于2023年12月30日区级单元节点作业报告的教学改进实践</t>
  </si>
  <si>
    <r>
      <rPr>
        <sz val="10"/>
        <rFont val="SimSun"/>
        <charset val="134"/>
      </rPr>
      <t>北京市东直门中学</t>
    </r>
  </si>
  <si>
    <t>智绘教学，智语领航：AI制图与ASR技术赋能初中英语听说教学初探</t>
  </si>
  <si>
    <r>
      <rPr>
        <sz val="10"/>
        <rFont val="SimSun"/>
        <charset val="134"/>
      </rPr>
      <t>上海市闵行区七宝幼儿园</t>
    </r>
  </si>
  <si>
    <t>基于6E学习模式探索幼儿园编程活动的设计与实施——以大班“小鲸逛古镇”活动为例</t>
  </si>
  <si>
    <t>安义县实验学校</t>
  </si>
  <si>
    <t>智慧教育背景下安义县实验学校校本精准教研的模型构建</t>
  </si>
  <si>
    <r>
      <rPr>
        <sz val="10"/>
        <rFont val="SimSun"/>
        <charset val="134"/>
      </rPr>
      <t xml:space="preserve">重庆市渝中区曾家岩小学校；重庆市渝中区枣子岚垭
</t>
    </r>
    <r>
      <rPr>
        <sz val="10"/>
        <rFont val="SimSun"/>
        <charset val="134"/>
      </rPr>
      <t>小学校</t>
    </r>
  </si>
  <si>
    <t>将校史教学“搬”进数字世界——重庆市渝中区曾家岩小学校史教学数字化研究与实践</t>
  </si>
  <si>
    <r>
      <rPr>
        <sz val="10"/>
        <rFont val="SimSun"/>
        <charset val="134"/>
      </rPr>
      <t>四川长江职业学院；四川省第二中医医院</t>
    </r>
  </si>
  <si>
    <t>产教融合背景下“三融三进五步六学”教学范式——“人工智能智慧养老动态评估及分级照护”课堂革命典型案例</t>
  </si>
  <si>
    <r>
      <rPr>
        <sz val="10"/>
        <rFont val="SimSun"/>
        <charset val="134"/>
      </rPr>
      <t>教育部人文社科重点研究基地宁夏大学西夏学研究院</t>
    </r>
  </si>
  <si>
    <t>用智慧教育让“冷门”不冷 “绝学”不绝——西夏学通识课程的教学数字化改革探索</t>
  </si>
  <si>
    <r>
      <rPr>
        <sz val="10"/>
        <rFont val="SimSun"/>
        <charset val="134"/>
      </rPr>
      <t>四川省达州中学；达县职业高级中学</t>
    </r>
  </si>
  <si>
    <t>巧借智慧教育平台--践行双师备课，赋能教师成长</t>
  </si>
  <si>
    <t>北京师范大学广州实验学校</t>
  </si>
  <si>
    <t>智慧课堂促发展，人工智能启新程</t>
  </si>
  <si>
    <r>
      <rPr>
        <sz val="10"/>
        <rFont val="SimSun"/>
        <charset val="134"/>
      </rPr>
      <t>重庆两江新区金州小学校</t>
    </r>
  </si>
  <si>
    <t>一体推进学生综合素质与评价的五育融智创新实践</t>
  </si>
  <si>
    <t>临沂孟园实验学校</t>
  </si>
  <si>
    <t>“智”绘教育新蓝图，“慧”聚发展高效能</t>
  </si>
  <si>
    <r>
      <rPr>
        <sz val="10"/>
        <rFont val="SimSun"/>
        <charset val="134"/>
      </rPr>
      <t>北京市信息管理学校</t>
    </r>
  </si>
  <si>
    <t>职业院校数字化转型探索与实践——以北京市信息管理学校为例</t>
  </si>
  <si>
    <r>
      <rPr>
        <sz val="10"/>
        <rFont val="SimSun"/>
        <charset val="134"/>
      </rPr>
      <t>清华大学附属小学</t>
    </r>
  </si>
  <si>
    <t>从育人原点出发打造智能化、个性化、泛在化智慧教育新形态的小学实践</t>
  </si>
  <si>
    <r>
      <rPr>
        <sz val="10"/>
        <rFont val="SimSun"/>
        <charset val="134"/>
      </rPr>
      <t>中央民族大学附属中学</t>
    </r>
  </si>
  <si>
    <t>AIGC赋能高中政治学科作业行为画像构建与实践</t>
  </si>
  <si>
    <r>
      <rPr>
        <sz val="10"/>
        <rFont val="SimSun"/>
        <charset val="134"/>
      </rPr>
      <t>北京市海淀实验中学</t>
    </r>
  </si>
  <si>
    <t>在“诗乐语文 吟诵美育”课程中探索教育智慧</t>
  </si>
  <si>
    <r>
      <rPr>
        <sz val="10"/>
        <rFont val="SimSun"/>
        <charset val="134"/>
      </rPr>
      <t>上海市奉贤区恒贤小学</t>
    </r>
  </si>
  <si>
    <t>“述”好学生学业成长，“评”出教师专业发展——信息技术赋能下的教师教学述评的实践与探索</t>
  </si>
  <si>
    <r>
      <rPr>
        <sz val="10"/>
        <rFont val="SimSun"/>
        <charset val="134"/>
      </rPr>
      <t>天津市和平区岳阳道小学</t>
    </r>
  </si>
  <si>
    <t>数字赋能绘新景 智慧教育启未来</t>
  </si>
  <si>
    <r>
      <rPr>
        <sz val="10"/>
        <rFont val="SimSun"/>
        <charset val="134"/>
      </rPr>
      <t>广州市南沙区启慧学校</t>
    </r>
  </si>
  <si>
    <t>基于VR技术在培智学校开展生活化运算教学的实践研究</t>
  </si>
  <si>
    <r>
      <rPr>
        <sz val="10"/>
        <rFont val="SimSun"/>
        <charset val="134"/>
      </rPr>
      <t>湖北省宜昌市第四中学</t>
    </r>
  </si>
  <si>
    <t>五育同行背景下初中智慧教育平台创新探索与实践</t>
  </si>
  <si>
    <t>常熟理工学院计算机科学与工程学院；东北石油大学
计算机与信息技术学院；常熟市特殊教育学校</t>
  </si>
  <si>
    <t>基于NAO机器人引导的孤独症儿童人-机协作课堂初探</t>
  </si>
  <si>
    <t>西南财经大学天府学院</t>
  </si>
  <si>
    <t>“五育融合”理念下应用型新财经人才培养模式探索——基于智慧税务教学改革案例</t>
  </si>
  <si>
    <r>
      <rPr>
        <sz val="10"/>
        <rFont val="SimSun"/>
        <charset val="134"/>
      </rPr>
      <t>喀什市第七中学</t>
    </r>
  </si>
  <si>
    <t>国家中小学智慧教育平台助力南疆地区学校国家通用语言文字教学水平提升典型案例</t>
  </si>
  <si>
    <r>
      <rPr>
        <sz val="10"/>
        <rFont val="SimSun"/>
        <charset val="134"/>
      </rPr>
      <t>武汉经济技术开发区实验小学</t>
    </r>
  </si>
  <si>
    <t>基于国家教育云平台的数智教联体的建设与应用研究——以湖北武汉经济技术开发区实验小学教育集团为例</t>
  </si>
  <si>
    <t>清华附中湾区学校</t>
  </si>
  <si>
    <t>ChatGPT赋能高中英语写作混合式评价教学实践—以整本书分级阅读《十五贯》读后续写课为例</t>
  </si>
  <si>
    <r>
      <rPr>
        <sz val="10"/>
        <rFont val="SimSun"/>
        <charset val="134"/>
      </rPr>
      <t>蚌埠市淮上区实验小学</t>
    </r>
  </si>
  <si>
    <t>基于学科核心素养的小学语文智慧课堂的构建案例</t>
  </si>
  <si>
    <r>
      <rPr>
        <sz val="10"/>
        <rFont val="SimSun"/>
        <charset val="134"/>
      </rPr>
      <t>重庆市两江育才中学校</t>
    </r>
  </si>
  <si>
    <t>现代信息技术与学科融合教学案例——利用现代信息技术探究单摆的周期公式</t>
  </si>
  <si>
    <r>
      <rPr>
        <sz val="10"/>
        <rFont val="SimSun"/>
        <charset val="134"/>
      </rPr>
      <t>廊坊市第二十八小学</t>
    </r>
  </si>
  <si>
    <t>核心素养视域下建构小学语文智慧评价体系</t>
  </si>
  <si>
    <r>
      <rPr>
        <sz val="10"/>
        <rFont val="SimSun"/>
        <charset val="134"/>
      </rPr>
      <t xml:space="preserve">南昌市红谷滩区华南路小学（南昌市站前路学校红谷
</t>
    </r>
    <r>
      <rPr>
        <sz val="10"/>
        <rFont val="SimSun"/>
        <charset val="134"/>
      </rPr>
      <t>滩校区）</t>
    </r>
  </si>
  <si>
    <t>从“会阅读”到“慧悦读”——“数字+”背景下的书香校园建
设实践探索</t>
  </si>
  <si>
    <r>
      <rPr>
        <sz val="10"/>
        <rFont val="SimSun"/>
        <charset val="134"/>
      </rPr>
      <t>安徽师范大学附属外国语学校城东校区</t>
    </r>
  </si>
  <si>
    <t>一师一档，一档多评——安师大附外城东校区智慧赋能教师发展评价</t>
  </si>
  <si>
    <r>
      <rPr>
        <sz val="10"/>
        <rFont val="SimSun"/>
        <charset val="134"/>
      </rPr>
      <t>同济大学外国语学院</t>
    </r>
  </si>
  <si>
    <t>“故事+知识+情感”三线融合的虚拟仿真实验情境设计</t>
  </si>
  <si>
    <r>
      <rPr>
        <sz val="10"/>
        <rFont val="SimSun"/>
        <charset val="134"/>
      </rPr>
      <t>海南师范大学教育学院</t>
    </r>
  </si>
  <si>
    <t>海南</t>
  </si>
  <si>
    <t>生成式人工智能赋能信息科技跨学科主题学习探究</t>
  </si>
  <si>
    <r>
      <rPr>
        <sz val="10"/>
        <rFont val="SimSun"/>
        <charset val="134"/>
      </rPr>
      <t>上海市闵行区七宝镇明强小学</t>
    </r>
  </si>
  <si>
    <t>基于多元信息化平台资源的小学信息科技学科教学实践研究</t>
  </si>
  <si>
    <r>
      <rPr>
        <sz val="10"/>
        <rFont val="SimSun"/>
        <charset val="134"/>
      </rPr>
      <t>江苏省海门中学</t>
    </r>
  </si>
  <si>
    <t>“慧”从师出 “智”创未来：智慧教育赋能高中体育新型课堂案例</t>
  </si>
  <si>
    <r>
      <rPr>
        <sz val="10"/>
        <rFont val="SimSun"/>
        <charset val="134"/>
      </rPr>
      <t>上海民办圣华紫竹双语学校</t>
    </r>
  </si>
  <si>
    <t>爱国情 ·社会责—水下机器人课程中的爱国主义与社会责任感培育的创新实践探索</t>
  </si>
  <si>
    <r>
      <rPr>
        <sz val="10"/>
        <rFont val="SimSun"/>
        <charset val="134"/>
      </rPr>
      <t>上海市姚连生中学</t>
    </r>
  </si>
  <si>
    <t>智能时代下的智慧教师——基于“三力”发展的教师数字素养提升行动</t>
  </si>
  <si>
    <r>
      <rPr>
        <sz val="10"/>
        <rFont val="SimSun"/>
        <charset val="134"/>
      </rPr>
      <t>山东省菏泽第一中学</t>
    </r>
  </si>
  <si>
    <t>探析“人工智能”支持下的高中历史智慧教学构思    ------以“中华文明的起源与早期国家”为例</t>
  </si>
  <si>
    <r>
      <rPr>
        <sz val="10"/>
        <rFont val="SimSun"/>
        <charset val="134"/>
      </rPr>
      <t>天津市第二十一中学</t>
    </r>
  </si>
  <si>
    <t>SCAL 四维联动建设高品质智慧教育示范校</t>
  </si>
  <si>
    <r>
      <rPr>
        <sz val="10"/>
        <rFont val="SimSun"/>
        <charset val="134"/>
      </rPr>
      <t>武汉经济技术开发区神龙小学</t>
    </r>
  </si>
  <si>
    <t>大语言模型启迪智慧教育新篇——神龙小学的语文、英语学科教学实践</t>
  </si>
  <si>
    <r>
      <rPr>
        <sz val="10"/>
        <rFont val="SimSun"/>
        <charset val="134"/>
      </rPr>
      <t>新疆生产建设兵团第六师五家渠职业技术学校</t>
    </r>
  </si>
  <si>
    <t>数智技术赋能劳动教育的实践与探索</t>
  </si>
  <si>
    <t>贺兰县实验小学</t>
  </si>
  <si>
    <t>借助中小学智慧平台，为教学赋能，培养学生核心素养</t>
  </si>
  <si>
    <r>
      <rPr>
        <sz val="10"/>
        <rFont val="SimSun"/>
        <charset val="134"/>
      </rPr>
      <t>准格尔旗职业高级中学</t>
    </r>
  </si>
  <si>
    <t>职教有“数” “智”育未来</t>
  </si>
  <si>
    <r>
      <rPr>
        <sz val="10"/>
        <rFont val="SimSun"/>
        <charset val="134"/>
      </rPr>
      <t>复旦大学附属肿瘤医院教学与学生工作部</t>
    </r>
  </si>
  <si>
    <t>基于数字化转型的智慧高校附属医院教师发展中心的创新实践</t>
  </si>
  <si>
    <r>
      <rPr>
        <sz val="10"/>
        <rFont val="SimSun"/>
        <charset val="134"/>
      </rPr>
      <t>甘肃省武威第十九中学</t>
    </r>
  </si>
  <si>
    <t>利用国家中小学智慧教育平台开展“线上线下”混合式教学的探索——以《中国石拱桥》为例</t>
  </si>
  <si>
    <t>剑阁县香江实验学校</t>
  </si>
  <si>
    <t>数字赋能区域教研转型 打造教师成长新高地</t>
  </si>
  <si>
    <r>
      <rPr>
        <sz val="10"/>
        <rFont val="SimSun"/>
        <charset val="134"/>
      </rPr>
      <t>天津师范大学教育学部，河北省香河县第一中学</t>
    </r>
  </si>
  <si>
    <t>“一核两翼三全四维”赋能智慧生态课堂</t>
  </si>
  <si>
    <r>
      <rPr>
        <sz val="10"/>
        <rFont val="SimSun"/>
        <charset val="134"/>
      </rPr>
      <t>上海市闵行区浦江闸航路幼儿园</t>
    </r>
  </si>
  <si>
    <t>智慧联动 协同育人——信息化技术赋能“四项联合体”</t>
  </si>
  <si>
    <t>电子科技大学附属实验小学</t>
  </si>
  <si>
    <t>数字赋能档案转型 助力新时代教师队伍建设</t>
  </si>
  <si>
    <r>
      <rPr>
        <sz val="10"/>
        <rFont val="SimSun"/>
        <charset val="134"/>
      </rPr>
      <t>长沙市雨花区砂子塘魅力小学</t>
    </r>
  </si>
  <si>
    <t>依托智慧平台，融合研修“四式”赋能“三阶”教师发展</t>
  </si>
  <si>
    <t>阳谷县博济桥街道第一小学</t>
  </si>
  <si>
    <t>依托智慧教育平台 赋能乡村教育振兴</t>
  </si>
  <si>
    <r>
      <rPr>
        <sz val="10"/>
        <rFont val="SimSun"/>
        <charset val="134"/>
      </rPr>
      <t>中央民族大学</t>
    </r>
  </si>
  <si>
    <t>铸魂育人：中华民族共同体意识融入民族院校科学素养类通识课程中的深层内化与创新实践</t>
  </si>
  <si>
    <r>
      <rPr>
        <sz val="10"/>
        <rFont val="SimSun"/>
        <charset val="134"/>
      </rPr>
      <t>攀枝花市花城外国语学校</t>
    </r>
  </si>
  <si>
    <t>AI引领新时代 创新点亮教育路</t>
  </si>
  <si>
    <r>
      <rPr>
        <sz val="10"/>
        <rFont val="SimSun"/>
        <charset val="134"/>
      </rPr>
      <t>江苏省常州市正衡中学</t>
    </r>
  </si>
  <si>
    <t>智慧平台助力项目式学习教-学-评一体化</t>
  </si>
  <si>
    <r>
      <rPr>
        <sz val="10"/>
        <rFont val="SimSun"/>
        <charset val="134"/>
      </rPr>
      <t xml:space="preserve">曲阜师范大学教育学院；江苏师范大学附属实验学
</t>
    </r>
    <r>
      <rPr>
        <sz val="10"/>
        <rFont val="SimSun"/>
        <charset val="134"/>
      </rPr>
      <t>校；曲阜师范大学大数据研究院</t>
    </r>
  </si>
  <si>
    <t>小学人工智能跨学科主题学习设计框架及实施路径</t>
  </si>
  <si>
    <r>
      <rPr>
        <sz val="10"/>
        <rFont val="SimSun"/>
        <charset val="134"/>
      </rPr>
      <t xml:space="preserve">湖南湘江新区博才阳光实验小学；吐鲁番市高昌区教
</t>
    </r>
    <r>
      <rPr>
        <sz val="10"/>
        <rFont val="SimSun"/>
        <charset val="134"/>
      </rPr>
      <t>育局；吐鲁番市高昌区第四中学</t>
    </r>
  </si>
  <si>
    <t>区属小学云端课堂五育融合跨区域应用——以博才阳光实验小学&amp;高昌区第四中学为例</t>
  </si>
  <si>
    <r>
      <rPr>
        <sz val="10"/>
        <rFont val="SimSun"/>
        <charset val="134"/>
      </rPr>
      <t>雄安容和第一高级中学</t>
    </r>
  </si>
  <si>
    <t>人工智能助推教师智慧研修模式研究</t>
  </si>
  <si>
    <r>
      <rPr>
        <sz val="10"/>
        <rFont val="SimSun"/>
        <charset val="134"/>
      </rPr>
      <t>甘肃省武威市凉州区发放镇发放小学</t>
    </r>
  </si>
  <si>
    <t>国家中小学智慧教育平台在教育教学中的应用</t>
  </si>
  <si>
    <r>
      <rPr>
        <sz val="10"/>
        <rFont val="SimSun"/>
        <charset val="134"/>
      </rPr>
      <t>重庆市科学城启慧幼儿园</t>
    </r>
  </si>
  <si>
    <t>基于智慧教育平台推动幼儿园传统节日课程实施的路径探究</t>
  </si>
  <si>
    <r>
      <rPr>
        <sz val="10"/>
        <rFont val="SimSun"/>
        <charset val="134"/>
      </rPr>
      <t>广东实验中学</t>
    </r>
  </si>
  <si>
    <t>基于数字技术的智慧课堂建设</t>
  </si>
  <si>
    <r>
      <rPr>
        <sz val="10"/>
        <rFont val="SimSun"/>
        <charset val="134"/>
      </rPr>
      <t>北京师范大学海口附属学校</t>
    </r>
  </si>
  <si>
    <t>基于班级小管家APP的生成式人工智能在基础教育班主任工作中的应用</t>
  </si>
  <si>
    <r>
      <rPr>
        <sz val="10"/>
        <rFont val="SimSun"/>
        <charset val="134"/>
      </rPr>
      <t>潍坊市潍城区北门大街小学</t>
    </r>
  </si>
  <si>
    <t>数字技术在小学英语“体验式”教学中的应用研究</t>
  </si>
  <si>
    <r>
      <rPr>
        <sz val="10"/>
        <rFont val="SimSun"/>
        <charset val="134"/>
      </rPr>
      <t>四川交通职业技术学院</t>
    </r>
  </si>
  <si>
    <t>打造“五能联动”新模式，助力校园数字化转型新发展</t>
  </si>
  <si>
    <r>
      <rPr>
        <sz val="10"/>
        <rFont val="SimSun"/>
        <charset val="134"/>
      </rPr>
      <t>武汉市育才第二小学</t>
    </r>
  </si>
  <si>
    <t>聚焦智慧平台建设 加速教育数字转型</t>
  </si>
  <si>
    <r>
      <rPr>
        <sz val="10"/>
        <rFont val="SimSun"/>
        <charset val="134"/>
      </rPr>
      <t>上海市闵行区实验小学</t>
    </r>
  </si>
  <si>
    <t>“为思维而教”：基于数据的复习课教学设计与实践</t>
  </si>
  <si>
    <r>
      <rPr>
        <sz val="10"/>
        <rFont val="SimSun"/>
        <charset val="134"/>
      </rPr>
      <t>甘肃省甘南藏族自治州迭部县电尕镇城西幼儿园</t>
    </r>
  </si>
  <si>
    <t>智慧教育赋能幼儿一日活动案例</t>
  </si>
  <si>
    <r>
      <rPr>
        <sz val="10"/>
        <rFont val="SimSun"/>
        <charset val="134"/>
      </rPr>
      <t>新乡医学院三全学院</t>
    </r>
  </si>
  <si>
    <t>基于“人工智能”药物筛选和“网络药理学” 相融合的药学创新课程探究</t>
  </si>
  <si>
    <r>
      <rPr>
        <sz val="10"/>
        <rFont val="SimSun"/>
        <charset val="134"/>
      </rPr>
      <t>重庆两江新区礼嘉实验小学校</t>
    </r>
  </si>
  <si>
    <t>智教慧学  乐在其中——重庆礼嘉实验小学少年人工智能学院实践案例</t>
  </si>
  <si>
    <r>
      <rPr>
        <sz val="10"/>
        <rFont val="SimSun"/>
        <charset val="134"/>
      </rPr>
      <t>福州市晋安榕博小学</t>
    </r>
  </si>
  <si>
    <t>数智赋能 作业创新 素养落地</t>
  </si>
  <si>
    <r>
      <rPr>
        <sz val="10"/>
        <rFont val="SimSun"/>
        <charset val="134"/>
      </rPr>
      <t>山东外国语职业技术大学</t>
    </r>
  </si>
  <si>
    <t>基于iCREATE教学服务体系下大学英语写作智慧教学案例</t>
  </si>
  <si>
    <t>数据驱动下的小学生劳动素养评价的实践研究</t>
  </si>
  <si>
    <r>
      <rPr>
        <sz val="10"/>
        <rFont val="SimSun"/>
        <charset val="134"/>
      </rPr>
      <t xml:space="preserve">青岛西海岸新区黄岛小学；青岛西海岸新区教育和体
</t>
    </r>
    <r>
      <rPr>
        <sz val="10"/>
        <rFont val="SimSun"/>
        <charset val="134"/>
      </rPr>
      <t>育研究院</t>
    </r>
  </si>
  <si>
    <t>跨平台融合创新人工智能教育新模式-以《倾听外面的世界》为例</t>
  </si>
  <si>
    <t>淮安市季桥中心小学副校长</t>
  </si>
  <si>
    <t>智能互联主题创客教学探索——乡村科技教育实践研究案例</t>
  </si>
  <si>
    <r>
      <rPr>
        <sz val="10"/>
        <rFont val="SimSun"/>
        <charset val="134"/>
      </rPr>
      <t>华东师范大学附属紫竹小学</t>
    </r>
  </si>
  <si>
    <t>“PTD”模式：  精准教学的校本化实践探索</t>
  </si>
  <si>
    <r>
      <rPr>
        <sz val="10"/>
        <rFont val="SimSun"/>
        <charset val="134"/>
      </rPr>
      <t>上海市闵行区田园第二外语实验小学</t>
    </r>
  </si>
  <si>
    <t>依托数字化全员导师制实施精准导育的校本实践</t>
  </si>
  <si>
    <r>
      <rPr>
        <sz val="10"/>
        <rFont val="SimSun"/>
        <charset val="134"/>
      </rPr>
      <t>苏州工业园区青剑湖小学</t>
    </r>
  </si>
  <si>
    <t>以数为证 精准教学 提升质量——“易加分析”平台助力学校教育数字化转型</t>
  </si>
  <si>
    <t>藁城区第九中学初中部</t>
  </si>
  <si>
    <t>基于智慧空间的个性化教学新样态的探索实践</t>
  </si>
  <si>
    <t>1.大城县职业技术教育中心；2.大城县第二中学</t>
  </si>
  <si>
    <t>脚沾泥土 手撷芳香——基于数据前驱分析的中职人才培养模式研究</t>
  </si>
  <si>
    <r>
      <rPr>
        <sz val="10"/>
        <rFont val="SimSun"/>
        <charset val="134"/>
      </rPr>
      <t>廊坊市第二十八小学；廊坊市安次区教体局</t>
    </r>
  </si>
  <si>
    <t>基于智慧教育云平台的平板教学实践研究</t>
  </si>
  <si>
    <r>
      <rPr>
        <sz val="10"/>
        <rFont val="SimSun"/>
        <charset val="134"/>
      </rPr>
      <t>四川大学附属实验小学南区学校</t>
    </r>
  </si>
  <si>
    <t>数字赋能儿童友好学校建设</t>
  </si>
  <si>
    <r>
      <rPr>
        <sz val="10"/>
        <rFont val="SimSun"/>
        <charset val="134"/>
      </rPr>
      <t>北京交通大学附属中学实验学校</t>
    </r>
  </si>
  <si>
    <t>智慧作业系统助力九年级数学作业管理：减负增效的实践探索</t>
  </si>
  <si>
    <r>
      <rPr>
        <sz val="10"/>
        <rFont val="SimSun"/>
        <charset val="134"/>
      </rPr>
      <t>广东省教育研究院黄埔实验学校</t>
    </r>
  </si>
  <si>
    <t>基于AICS 技术和AI 课堂评价系统的教学教研新模式实践研究</t>
  </si>
  <si>
    <r>
      <rPr>
        <sz val="10"/>
        <rFont val="SimSun"/>
        <charset val="134"/>
      </rPr>
      <t>海南中学</t>
    </r>
  </si>
  <si>
    <t>国家中小学智慧教育平台赋能高中物理教学的实践应用</t>
  </si>
  <si>
    <r>
      <rPr>
        <sz val="10"/>
        <rFont val="SimSun"/>
        <charset val="134"/>
      </rPr>
      <t>上海市文来中学</t>
    </r>
  </si>
  <si>
    <t>智慧纸笔精“准”落“实”初中语文单元教学实践研究————以统编版语文教材六年级下册第三单元为例</t>
  </si>
  <si>
    <r>
      <rPr>
        <sz val="10"/>
        <rFont val="SimSun"/>
        <charset val="134"/>
      </rPr>
      <t>广州市城市建设职业学校</t>
    </r>
  </si>
  <si>
    <t>数字化虚拟仿真技术 赋能思政教学改革创新</t>
  </si>
  <si>
    <r>
      <rPr>
        <sz val="10"/>
        <rFont val="SimSun"/>
        <charset val="134"/>
      </rPr>
      <t>浙江省温州市龙湾区沙城第三小学</t>
    </r>
  </si>
  <si>
    <t>融智慧平台研修，创校本教研新样态</t>
  </si>
  <si>
    <r>
      <rPr>
        <sz val="10"/>
        <rFont val="SimSun"/>
        <charset val="134"/>
      </rPr>
      <t>杭州市萧山区开悦幼儿园</t>
    </r>
  </si>
  <si>
    <t>促幼儿习惯养成的数智评价系统构建与实践探索</t>
  </si>
  <si>
    <r>
      <rPr>
        <sz val="10"/>
        <rFont val="SimSun"/>
        <charset val="134"/>
      </rPr>
      <t>重庆两江新区重光小学校</t>
    </r>
  </si>
  <si>
    <t>智慧启航：信息技术助力重光小学智慧校园建设</t>
  </si>
  <si>
    <r>
      <rPr>
        <sz val="10"/>
        <rFont val="SimSun"/>
        <charset val="134"/>
      </rPr>
      <t>新疆托里县第二中学</t>
    </r>
  </si>
  <si>
    <t>“文化润疆”新路径，“空中课堂”增成效，“本溪援疆”助腾
飞</t>
  </si>
  <si>
    <t>通江县涪阳镇中心小学</t>
  </si>
  <si>
    <t>探索国家中小学智慧教育平台在农村小学整校推进的实践研究</t>
  </si>
  <si>
    <r>
      <rPr>
        <sz val="10"/>
        <rFont val="SimSun"/>
        <charset val="134"/>
      </rPr>
      <t>湖南省长沙市开福区清水塘鹅秀小学</t>
    </r>
  </si>
  <si>
    <t>智慧教育平台助力 STEM课程本土创新</t>
  </si>
  <si>
    <r>
      <rPr>
        <sz val="10"/>
        <rFont val="SimSun"/>
        <charset val="134"/>
      </rPr>
      <t>江苏开放大学（江苏城市职业学院）</t>
    </r>
  </si>
  <si>
    <t>数智驱动新型数字化大学转型创新发展</t>
  </si>
  <si>
    <r>
      <rPr>
        <sz val="10"/>
        <rFont val="SimSun"/>
        <charset val="134"/>
      </rPr>
      <t>武汉市育才小学</t>
    </r>
  </si>
  <si>
    <t>融合“数智技术”的无感知AI数字课堂创新——武汉市育才小学数字化教学转型实践</t>
  </si>
  <si>
    <r>
      <rPr>
        <sz val="10"/>
        <rFont val="SimSun"/>
        <charset val="134"/>
      </rPr>
      <t>湖南工程职业技术学院</t>
    </r>
  </si>
  <si>
    <t>智慧平台赋能学校“三全育人”工作的实践与探索</t>
  </si>
  <si>
    <t>甘洛县民族小学校</t>
  </si>
  <si>
    <t>资源有效在于整合，快速成长在于运用——植入式教学课堂实践案例</t>
  </si>
  <si>
    <r>
      <rPr>
        <sz val="10"/>
        <rFont val="SimSun"/>
        <charset val="134"/>
      </rPr>
      <t>湖南民族职业学院</t>
    </r>
  </si>
  <si>
    <t>人工智能赋能师范类专业数字化转型的实践探索</t>
  </si>
  <si>
    <r>
      <rPr>
        <sz val="10"/>
        <rFont val="SimSun"/>
        <charset val="134"/>
      </rPr>
      <t>重庆两江新区云锦小学校</t>
    </r>
  </si>
  <si>
    <t>重塑育人生态，指向教育数字化转型的精微教育校本实践</t>
  </si>
  <si>
    <r>
      <rPr>
        <sz val="10"/>
        <rFont val="SimSun"/>
        <charset val="134"/>
      </rPr>
      <t>新疆塔城地区沙湾市第二小学</t>
    </r>
  </si>
  <si>
    <t>智慧教育平台：学校铸牢中华民族共同体意识的推进器</t>
  </si>
  <si>
    <r>
      <rPr>
        <sz val="10"/>
        <rFont val="SimSun"/>
        <charset val="134"/>
      </rPr>
      <t>南昌市育新学校九龙湖新城分校</t>
    </r>
  </si>
  <si>
    <t>智慧课堂环境下初中课堂融合创新案例</t>
  </si>
  <si>
    <r>
      <rPr>
        <sz val="10"/>
        <rFont val="SimSun"/>
        <charset val="134"/>
      </rPr>
      <t>沈阳市大东区辽沈街第二小学</t>
    </r>
  </si>
  <si>
    <t>慧启现在新样态 智引未来冀幸福</t>
  </si>
  <si>
    <r>
      <rPr>
        <sz val="10"/>
        <rFont val="SimSun"/>
        <charset val="134"/>
      </rPr>
      <t>内蒙古赤峰市赤峰二中国际实验学校</t>
    </r>
  </si>
  <si>
    <t>“发现 · 唤醒 ·成就”育人体系——中西部地区九年一贯制新建学校优质发展路径探索</t>
  </si>
  <si>
    <r>
      <rPr>
        <sz val="10"/>
        <rFont val="SimSun"/>
        <charset val="134"/>
      </rPr>
      <t>湖北省武汉市汉阳区西大英才小学</t>
    </r>
  </si>
  <si>
    <t>平台引领，塑造三位一体全视域阅读体系</t>
  </si>
  <si>
    <r>
      <rPr>
        <sz val="10"/>
        <rFont val="SimSun"/>
        <charset val="134"/>
      </rPr>
      <t>成都大学；上海卓越睿新数码科技股份有限公司</t>
    </r>
  </si>
  <si>
    <t>“新质生产力+数字化转型”驱动下的智慧教学探索与实践——以《数字电路与逻辑设计》课程为例</t>
  </si>
  <si>
    <r>
      <rPr>
        <sz val="10"/>
        <rFont val="SimSun"/>
        <charset val="134"/>
      </rPr>
      <t>天津生态城南开小学</t>
    </r>
  </si>
  <si>
    <t>各美其美、美美与共——科普动画在美术单元教学中的实践研究</t>
  </si>
  <si>
    <r>
      <rPr>
        <sz val="10"/>
        <rFont val="SimSun"/>
        <charset val="134"/>
      </rPr>
      <t>深圳市龙华区龙华中心小学</t>
    </r>
  </si>
  <si>
    <t>构建基于“立真教育”理念下的“六色花开 瓣瓣精彩”学生综合评价新生态</t>
  </si>
  <si>
    <r>
      <rPr>
        <sz val="10"/>
        <rFont val="SimSun"/>
        <charset val="134"/>
      </rPr>
      <t>深圳市教育科学研究院实验小学（光明）</t>
    </r>
  </si>
  <si>
    <t>技术赋能的“三阶四环”智慧教学模式研究与实践</t>
  </si>
  <si>
    <r>
      <rPr>
        <sz val="10"/>
        <rFont val="SimSun"/>
        <charset val="134"/>
      </rPr>
      <t>沈阳铁路实验小学</t>
    </r>
  </si>
  <si>
    <t>在数据评价中探寻孩子成长密码</t>
  </si>
  <si>
    <r>
      <rPr>
        <sz val="10"/>
        <rFont val="SimSun"/>
        <charset val="134"/>
      </rPr>
      <t>重庆两江新区云慧小学校</t>
    </r>
  </si>
  <si>
    <t>从实体到云端的校园博物馆数字化变革实践探索——以两江新区云慧小学“云上书法”数字博物馆建设为例</t>
  </si>
  <si>
    <r>
      <rPr>
        <sz val="10"/>
        <rFont val="SimSun"/>
        <charset val="134"/>
      </rPr>
      <t>天津市第五十五中学</t>
    </r>
  </si>
  <si>
    <t>城市学校劳动教育与智慧校园建设经验分享</t>
  </si>
  <si>
    <r>
      <rPr>
        <sz val="10"/>
        <rFont val="SimSun"/>
        <charset val="134"/>
      </rPr>
      <t>上海市杨浦区开鲁新村第一小学</t>
    </r>
  </si>
  <si>
    <t>双向贯通的“阳光少年”校本化评价体系的探究与构建</t>
  </si>
  <si>
    <r>
      <rPr>
        <sz val="10"/>
        <rFont val="SimSun"/>
        <charset val="134"/>
      </rPr>
      <t xml:space="preserve">1.青海师范大学附属实验中学；2.陕西师范大学教育
</t>
    </r>
    <r>
      <rPr>
        <sz val="10"/>
        <rFont val="SimSun"/>
        <charset val="134"/>
      </rPr>
      <t>学部</t>
    </r>
  </si>
  <si>
    <t>不插电编程学习对小学生计算思维培养效果研究——以青海省某小学AI特色课为例</t>
  </si>
  <si>
    <t>林州市石板岩镇中心学校</t>
  </si>
  <si>
    <t>聚焦双师赋能成长 融合创新均衡发展——基于国家智慧教育平台的教学创新应用与实践探索</t>
  </si>
  <si>
    <r>
      <rPr>
        <sz val="10"/>
        <rFont val="SimSun"/>
        <charset val="134"/>
      </rPr>
      <t>北京景山学校</t>
    </r>
  </si>
  <si>
    <t>基于核心素养的高中人工智能课堂教学实践——以《机器的情绪识别》为例</t>
  </si>
  <si>
    <t>乐清市建设路小学；乐清市教育研究培训院；乐清市
建设路小学</t>
  </si>
  <si>
    <t>AI教育大模型：小学自适应发展赋能评价的变式建构</t>
  </si>
  <si>
    <r>
      <rPr>
        <sz val="10"/>
        <rFont val="SimSun"/>
        <charset val="134"/>
      </rPr>
      <t>广州市人民政府机关幼儿园</t>
    </r>
  </si>
  <si>
    <t>数智赋能幼儿教师教学创新能力提升新赛道</t>
  </si>
  <si>
    <r>
      <rPr>
        <sz val="10"/>
        <rFont val="SimSun"/>
        <charset val="134"/>
      </rPr>
      <t>重庆师范大学附属实验小学</t>
    </r>
  </si>
  <si>
    <t>以“国家平台”拓宽“成长舞台”——小学创新型人才培养模式的数字实践</t>
  </si>
  <si>
    <r>
      <rPr>
        <sz val="10"/>
        <rFont val="SimSun"/>
        <charset val="134"/>
      </rPr>
      <t>南昌高新区第一实验学校</t>
    </r>
  </si>
  <si>
    <t>国家中小学智慧教育平台赋能 “双减”课后服务的创新实践研究</t>
  </si>
  <si>
    <r>
      <rPr>
        <sz val="10"/>
        <rFont val="SimSun"/>
        <charset val="134"/>
      </rPr>
      <t>重庆市渝中区人和街小学校</t>
    </r>
  </si>
  <si>
    <t>智慧赋能“以体育人” 探索数字时代育人新生态——人和街小学“智慧体育”建设实践案例</t>
  </si>
  <si>
    <r>
      <rPr>
        <sz val="10"/>
        <rFont val="SimSun"/>
        <charset val="134"/>
      </rPr>
      <t>福州第十九中学</t>
    </r>
  </si>
  <si>
    <t>AR技术在美术智慧教育中的创新与实践</t>
  </si>
  <si>
    <r>
      <rPr>
        <sz val="10"/>
        <rFont val="SimSun"/>
        <charset val="134"/>
      </rPr>
      <t xml:space="preserve">1.福州市晋安榕博小学；2.福建省电化教育馆；3.福
</t>
    </r>
    <r>
      <rPr>
        <sz val="10"/>
        <rFont val="SimSun"/>
        <charset val="134"/>
      </rPr>
      <t>州市宦溪中心小学</t>
    </r>
  </si>
  <si>
    <t>共赴智慧教育，创新农村均衡教育——福州市宦溪中心小学“12N”模式教育实践案例</t>
  </si>
  <si>
    <r>
      <rPr>
        <sz val="10"/>
        <rFont val="SimSun"/>
        <charset val="134"/>
      </rPr>
      <t>广州市南沙区岭东职业技术学校</t>
    </r>
  </si>
  <si>
    <t>自主研发智慧校园系统应用人工智能大数据为五育并举赋能——以岭东职校为例</t>
  </si>
  <si>
    <r>
      <rPr>
        <sz val="10"/>
        <rFont val="SimSun"/>
        <charset val="134"/>
      </rPr>
      <t>上海师范大学教育学院</t>
    </r>
  </si>
  <si>
    <t>基于认知发展的个性化方法融入项目式学习的研究</t>
  </si>
  <si>
    <t>芜湖市中江小学</t>
  </si>
  <si>
    <t>智慧教育赋能课后服务全面升级</t>
  </si>
  <si>
    <r>
      <rPr>
        <sz val="10"/>
        <rFont val="SimSun"/>
        <charset val="134"/>
      </rPr>
      <t>重庆市巴蜀小学校</t>
    </r>
  </si>
  <si>
    <t>智慧教 自主学 师生共创——数字化赋能课堂教学变革的巴蜀研究和实践</t>
  </si>
  <si>
    <r>
      <rPr>
        <sz val="10"/>
        <rFont val="SimSun"/>
        <charset val="134"/>
      </rPr>
      <t>长沙高新区凌云小学</t>
    </r>
  </si>
  <si>
    <t>一中心一转变多场景 平台三度赋能提质减负——凌云小学“国家中小学智慧教育平台”校本化应用案例</t>
  </si>
  <si>
    <r>
      <rPr>
        <sz val="10"/>
        <rFont val="SimSun"/>
        <charset val="134"/>
      </rPr>
      <t>福州市凤乐幼儿园</t>
    </r>
  </si>
  <si>
    <t>巧用共享平台赋能幼儿智慧阅读</t>
  </si>
  <si>
    <r>
      <rPr>
        <sz val="10"/>
        <rFont val="SimSun"/>
        <charset val="134"/>
      </rPr>
      <t xml:space="preserve">1.北京师范大学信息化建设办公室；校务数据管理中
</t>
    </r>
    <r>
      <rPr>
        <sz val="10"/>
        <rFont val="SimSun"/>
        <charset val="134"/>
      </rPr>
      <t>心；2.北京师范大学信息化建设办公室</t>
    </r>
  </si>
  <si>
    <t>“数据要素×”高校治理体系创新</t>
  </si>
  <si>
    <r>
      <rPr>
        <sz val="10"/>
        <rFont val="SimSun"/>
        <charset val="134"/>
      </rPr>
      <t>成都市泡桐树小学境界分校</t>
    </r>
  </si>
  <si>
    <t>培育数字新质生产力 助推学校教育高质量发展</t>
  </si>
  <si>
    <r>
      <rPr>
        <sz val="10"/>
        <rFont val="SimSun"/>
        <charset val="134"/>
      </rPr>
      <t>济南信息工程学校</t>
    </r>
  </si>
  <si>
    <t>“五智”赋能，慧心育“信”——探索构建新时代中职特色智慧校园</t>
  </si>
  <si>
    <r>
      <rPr>
        <sz val="10"/>
        <rFont val="SimSun"/>
        <charset val="134"/>
      </rPr>
      <t>重庆两江新区星光学校礼嘉小学校</t>
    </r>
  </si>
  <si>
    <t>数字化时代下小学“微班会”课的探究与实践</t>
  </si>
  <si>
    <r>
      <rPr>
        <sz val="10"/>
        <rFont val="SimSun"/>
        <charset val="134"/>
      </rPr>
      <t>天津市静海区陈官屯镇中学</t>
    </r>
  </si>
  <si>
    <t>农村校美术教学资源匮乏问题解决的方案研究——以树枝造型艺】术创新实验室为例</t>
  </si>
  <si>
    <t>寿光现代明德学校</t>
  </si>
  <si>
    <t>基于国家智慧教育平台的“一核三段式”校本教研模式探索</t>
  </si>
  <si>
    <r>
      <rPr>
        <sz val="10"/>
        <rFont val="SimSun"/>
        <charset val="134"/>
      </rPr>
      <t>上海市闵行区华漕学校</t>
    </r>
  </si>
  <si>
    <t>促进资源深度应用的校本策略体系构建</t>
  </si>
  <si>
    <r>
      <rPr>
        <sz val="10"/>
        <rFont val="SimSun"/>
        <charset val="134"/>
      </rPr>
      <t>北京市上地实验学校</t>
    </r>
  </si>
  <si>
    <t>新中考背景下的体育教师合作教学案例研究</t>
  </si>
  <si>
    <r>
      <rPr>
        <sz val="10"/>
        <rFont val="SimSun"/>
        <charset val="134"/>
      </rPr>
      <t>成都工业学院</t>
    </r>
  </si>
  <si>
    <t>构建智慧教学生态系统 着力推进数字化转型——以成都工业学院为例</t>
  </si>
  <si>
    <r>
      <rPr>
        <sz val="10"/>
        <rFont val="SimSun"/>
        <charset val="134"/>
      </rPr>
      <t>运城师范学校附属小学</t>
    </r>
  </si>
  <si>
    <t>核心素养导向的小学敏学智慧课堂</t>
  </si>
  <si>
    <r>
      <rPr>
        <sz val="10"/>
        <rFont val="SimSun"/>
        <charset val="134"/>
      </rPr>
      <t xml:space="preserve">北京师范大学第二附属中学；北京市西城区教育研修
</t>
    </r>
    <r>
      <rPr>
        <sz val="10"/>
        <rFont val="SimSun"/>
        <charset val="134"/>
      </rPr>
      <t>学院</t>
    </r>
  </si>
  <si>
    <t>智慧英语课程：多模态语篇教学的数字化转型实践</t>
  </si>
  <si>
    <r>
      <rPr>
        <sz val="10"/>
        <rFont val="SimSun"/>
        <charset val="134"/>
      </rPr>
      <t>北京十一中关村科学城学校</t>
    </r>
  </si>
  <si>
    <t>人工智能支持下小学数学教学实践探究</t>
  </si>
  <si>
    <r>
      <rPr>
        <sz val="10"/>
        <rFont val="SimSun"/>
        <charset val="134"/>
      </rPr>
      <t>青岛西海岸新区第六初级中学</t>
    </r>
  </si>
  <si>
    <t>打造“慧 ·融 ·精”智慧教育新生态，为数字化转型赋能</t>
  </si>
  <si>
    <r>
      <rPr>
        <sz val="10"/>
        <rFont val="SimSun"/>
        <charset val="134"/>
      </rPr>
      <t>西南财经大学</t>
    </r>
  </si>
  <si>
    <t>基于“SWUFER成长数据画像”的精准思政育人模式探索与实践</t>
  </si>
  <si>
    <r>
      <rPr>
        <sz val="10"/>
        <rFont val="SimSun"/>
        <charset val="134"/>
      </rPr>
      <t>青岛西海岸新区东岳路小学</t>
    </r>
  </si>
  <si>
    <t>基于“三区十环”的双线混融教学模式初探</t>
  </si>
  <si>
    <r>
      <rPr>
        <sz val="10"/>
        <rFont val="SimSun"/>
        <charset val="134"/>
      </rPr>
      <t>武汉经济技术开发区朴真小学</t>
    </r>
  </si>
  <si>
    <t>生成式人工智能赋能学生画像助力五育并举——湖畔小学学生评价的探索与实践</t>
  </si>
  <si>
    <r>
      <rPr>
        <sz val="10"/>
        <rFont val="SimSun"/>
        <charset val="134"/>
      </rPr>
      <t xml:space="preserve">呼家楼中学小学柏阳分校；北京市朝阳区教育科学研
</t>
    </r>
    <r>
      <rPr>
        <sz val="10"/>
        <rFont val="SimSun"/>
        <charset val="134"/>
      </rPr>
      <t>究院</t>
    </r>
  </si>
  <si>
    <t>应用智慧作业数据变革教与学方式</t>
  </si>
  <si>
    <t>北流市六麻镇达和小学</t>
  </si>
  <si>
    <t>信息技术助力“五育”融合推动智慧课堂教学与人才培养</t>
  </si>
  <si>
    <r>
      <rPr>
        <sz val="10"/>
        <rFont val="SimSun"/>
        <charset val="134"/>
      </rPr>
      <t>北京亦庄实验小学</t>
    </r>
  </si>
  <si>
    <t>融合人工智能与数学建模：创新人才早期培养的探索与实践</t>
  </si>
  <si>
    <r>
      <rPr>
        <sz val="10"/>
        <rFont val="SimSun"/>
        <charset val="134"/>
      </rPr>
      <t xml:space="preserve">兰州市西固区福利东路第二小学（兰炼二小）；陇南
</t>
    </r>
    <r>
      <rPr>
        <sz val="10"/>
        <rFont val="SimSun"/>
        <charset val="134"/>
      </rPr>
      <t>市宕昌县理川小学</t>
    </r>
  </si>
  <si>
    <t>信息化融合视域下“四全”网络教研模式构建的创新探究</t>
  </si>
  <si>
    <r>
      <rPr>
        <sz val="10"/>
        <rFont val="SimSun"/>
        <charset val="134"/>
      </rPr>
      <t>深圳明德实验学校（集团）</t>
    </r>
  </si>
  <si>
    <t>数字教育生态视域下的E-PBL智慧教学创新体系探究</t>
  </si>
  <si>
    <r>
      <rPr>
        <sz val="10"/>
        <rFont val="SimSun"/>
        <charset val="134"/>
      </rPr>
      <t>长沙市雨花区砂子塘小学</t>
    </r>
  </si>
  <si>
    <t>“思辩”智慧课堂  和孩子一起“育”见未来</t>
  </si>
  <si>
    <r>
      <rPr>
        <sz val="10"/>
        <rFont val="SimSun"/>
        <charset val="134"/>
      </rPr>
      <t>重庆市第二十九中学校</t>
    </r>
  </si>
  <si>
    <t>深掘教师成长之道，共筑“慧学”教育未来——“中小学教师智能教育素养提升与应用培训”实践探索</t>
  </si>
  <si>
    <r>
      <rPr>
        <sz val="10"/>
        <rFont val="SimSun"/>
        <charset val="134"/>
      </rPr>
      <t>武汉市武珞路中学</t>
    </r>
  </si>
  <si>
    <t>平台驱动 提升教师数字化应用能力的“五维三步”双路径</t>
  </si>
  <si>
    <r>
      <rPr>
        <sz val="10"/>
        <rFont val="SimSun"/>
        <charset val="134"/>
      </rPr>
      <t>湖南省浏阳市田家炳实验中学</t>
    </r>
  </si>
  <si>
    <t>利用国家中小学智慧教育平台 助推精准教学项目研究体系建设</t>
  </si>
  <si>
    <r>
      <rPr>
        <sz val="10"/>
        <rFont val="SimSun"/>
        <charset val="134"/>
      </rPr>
      <t xml:space="preserve">四川省泸州市古蔺县教育和体育局；四川省泸州市古
</t>
    </r>
    <r>
      <rPr>
        <sz val="10"/>
        <rFont val="SimSun"/>
        <charset val="134"/>
      </rPr>
      <t>蔺县皇华初级中学校</t>
    </r>
  </si>
  <si>
    <t>从智治到善治：农村初中学校数字化转型的实践探索</t>
  </si>
  <si>
    <r>
      <rPr>
        <sz val="10"/>
        <rFont val="SimSun"/>
        <charset val="134"/>
      </rPr>
      <t>深圳市宝安小学（集团）红树林外国语小学</t>
    </r>
  </si>
  <si>
    <t>数字化赋能小学低段“TASK”英语口语评价模式</t>
  </si>
  <si>
    <t>浏阳市集里街道新屋岭小学</t>
  </si>
  <si>
    <t>智慧德育管理的转型实践</t>
  </si>
  <si>
    <r>
      <rPr>
        <sz val="10"/>
        <rFont val="SimSun"/>
        <charset val="134"/>
      </rPr>
      <t>兰州师范附属小学</t>
    </r>
  </si>
  <si>
    <t>国家中小学智慧教育平台助力学校“双师”课堂</t>
  </si>
  <si>
    <r>
      <rPr>
        <sz val="10"/>
        <rFont val="SimSun"/>
        <charset val="134"/>
      </rPr>
      <t>广州市增城区高级中学</t>
    </r>
  </si>
  <si>
    <t>搭智慧教育“快车”——广州市增城区高级中学网校助力学校高质量发展</t>
  </si>
  <si>
    <r>
      <rPr>
        <sz val="10"/>
        <rFont val="SimSun"/>
        <charset val="134"/>
      </rPr>
      <t>长沙市开福区清湘小学</t>
    </r>
  </si>
  <si>
    <t>“一核 ·三维 ·六步”智慧研训 赋能教师队伍成长</t>
  </si>
  <si>
    <t>聊城经济技术开发区东城小学</t>
  </si>
  <si>
    <t>智绘创艺：国家智慧教育平台在小学美术课堂的应用</t>
  </si>
  <si>
    <r>
      <rPr>
        <sz val="10"/>
        <rFont val="SimSun"/>
        <charset val="134"/>
      </rPr>
      <t>北大附中</t>
    </r>
  </si>
  <si>
    <t>北大附中超级教室：满足对教育空间的所有想象</t>
  </si>
  <si>
    <r>
      <rPr>
        <sz val="10"/>
        <rFont val="SimSun"/>
        <charset val="134"/>
      </rPr>
      <t>沈阳市尚品东嘉学校</t>
    </r>
  </si>
  <si>
    <t>智慧教育平台推进小学科学数字化项目式教学的创新探索</t>
  </si>
  <si>
    <r>
      <rPr>
        <sz val="10"/>
        <rFont val="SimSun"/>
        <charset val="134"/>
      </rPr>
      <t>北京亦庄实验中学</t>
    </r>
  </si>
  <si>
    <t>分层走班制下智慧校园建设的实践研究——以北京亦庄实验中学为例</t>
  </si>
  <si>
    <r>
      <rPr>
        <sz val="10"/>
        <rFont val="SimSun"/>
        <charset val="134"/>
      </rPr>
      <t>上海市宝山区馨家园学校</t>
    </r>
  </si>
  <si>
    <t>基于智慧课堂激活校际同侪交互教学的实践研究</t>
  </si>
  <si>
    <r>
      <rPr>
        <sz val="10"/>
        <rFont val="SimSun"/>
        <charset val="134"/>
      </rPr>
      <t>广州市番禺区南雅学校</t>
    </r>
  </si>
  <si>
    <t>基于网络学习空间的人工智能“融乐”课堂教学评一体化实践研
究</t>
  </si>
  <si>
    <r>
      <rPr>
        <sz val="10"/>
        <rFont val="SimSun"/>
        <charset val="134"/>
      </rPr>
      <t>内蒙古自治区鄂尔多斯市东胜区吉劳庆小学</t>
    </r>
  </si>
  <si>
    <t>智慧教育促发展 启思践行谋新篇</t>
  </si>
  <si>
    <r>
      <rPr>
        <sz val="10"/>
        <rFont val="SimSun"/>
        <charset val="134"/>
      </rPr>
      <t>西安电子科技大学</t>
    </r>
  </si>
  <si>
    <t>AI引领教学评价改革，智慧铸就管理质量新篇</t>
  </si>
  <si>
    <r>
      <rPr>
        <sz val="10"/>
        <rFont val="SimSun"/>
        <charset val="134"/>
      </rPr>
      <t>紫云自治县民族高级中学</t>
    </r>
  </si>
  <si>
    <t>智慧教育在课堂教学中的应用实践</t>
  </si>
  <si>
    <r>
      <rPr>
        <sz val="10"/>
        <rFont val="SimSun"/>
        <charset val="134"/>
      </rPr>
      <t>长沙麓山国际实验小学</t>
    </r>
  </si>
  <si>
    <t>“未来之星”小学生综合素质评价体系的构建与实施</t>
  </si>
  <si>
    <r>
      <rPr>
        <sz val="10"/>
        <rFont val="SimSun"/>
        <charset val="134"/>
      </rPr>
      <t>广州市越秀区启智学校</t>
    </r>
  </si>
  <si>
    <t>人工智能赋能融合教育高质量发展——面向特殊教育的创新解决方案</t>
  </si>
  <si>
    <r>
      <rPr>
        <sz val="10"/>
        <rFont val="SimSun"/>
        <charset val="134"/>
      </rPr>
      <t>甘肃省天祝藏族自治县打柴沟镇打柴沟小学</t>
    </r>
  </si>
  <si>
    <t>优质教育资源建设在小学数学课堂教学《数的认识》  中的创新和共享案例</t>
  </si>
  <si>
    <r>
      <rPr>
        <sz val="10"/>
        <rFont val="SimSun"/>
        <charset val="134"/>
      </rPr>
      <t>长沙市雨花区泰禹小学</t>
    </r>
  </si>
  <si>
    <t>数智赋能课程，激活持之以恒的真实劳动</t>
  </si>
  <si>
    <r>
      <rPr>
        <sz val="10"/>
        <rFont val="SimSun"/>
        <charset val="134"/>
      </rPr>
      <t xml:space="preserve">四川师范大学附属青台山中学；洋葱学园（北京）教
</t>
    </r>
    <r>
      <rPr>
        <sz val="10"/>
        <rFont val="SimSun"/>
        <charset val="134"/>
      </rPr>
      <t>育科技有限公司</t>
    </r>
  </si>
  <si>
    <t>人机共育精准教学的探索与实践</t>
  </si>
  <si>
    <r>
      <rPr>
        <sz val="10"/>
        <rFont val="SimSun"/>
        <charset val="134"/>
      </rPr>
      <t>武汉市二桥中学</t>
    </r>
  </si>
  <si>
    <t>打造沉浸式教学场域，构建“未来课堂”新样态</t>
  </si>
  <si>
    <r>
      <rPr>
        <sz val="10"/>
        <rFont val="SimSun"/>
        <charset val="134"/>
      </rPr>
      <t>武汉市光谷第十五小学</t>
    </r>
  </si>
  <si>
    <t>数字到素质：Ai赋能管理高效、教研精准、阅读提升、习作提质</t>
  </si>
  <si>
    <t>遂宁市船山职业技术学校</t>
  </si>
  <si>
    <t>“三维四境五步”教学模式——以《仓储与配送实务》教学为例</t>
  </si>
  <si>
    <r>
      <rPr>
        <sz val="10"/>
        <rFont val="SimSun"/>
        <charset val="134"/>
      </rPr>
      <t>江苏省苏州丝绸中等专业学校</t>
    </r>
  </si>
  <si>
    <t>从孤立发展到智慧协同：“以人为本”的职业学校混合教研实践</t>
  </si>
  <si>
    <r>
      <rPr>
        <sz val="10"/>
        <rFont val="SimSun"/>
        <charset val="134"/>
      </rPr>
      <t>天津市滨海新区塘沽第六中学</t>
    </r>
  </si>
  <si>
    <t>平台赋能创新 智能培育素养——初中人工智能课程实践</t>
  </si>
  <si>
    <r>
      <rPr>
        <sz val="10"/>
        <rFont val="SimSun"/>
        <charset val="134"/>
      </rPr>
      <t>太原市第六十五中学校</t>
    </r>
  </si>
  <si>
    <t>基于数据分析的高中化学精准教学研究</t>
  </si>
  <si>
    <r>
      <rPr>
        <sz val="10"/>
        <rFont val="SimSun"/>
        <charset val="134"/>
      </rPr>
      <t>北京市第二十中学</t>
    </r>
  </si>
  <si>
    <t>数字赋能教学案例——实景三维地理教学平台在《聚落》的应用</t>
  </si>
  <si>
    <r>
      <rPr>
        <sz val="10"/>
        <rFont val="SimSun"/>
        <charset val="134"/>
      </rPr>
      <t>北京市育英中学</t>
    </r>
  </si>
  <si>
    <t>育英中学数字化赋能研教一体化治理新模式应用实践</t>
  </si>
  <si>
    <r>
      <rPr>
        <sz val="10"/>
        <rFont val="SimSun"/>
        <charset val="134"/>
      </rPr>
      <t>浙江师范大学附属嘉善实验学校</t>
    </r>
  </si>
  <si>
    <t>三位一体打造“智安”新模式 数字守护筑学生发展新防线</t>
  </si>
  <si>
    <r>
      <rPr>
        <sz val="10"/>
        <rFont val="SimSun"/>
        <charset val="134"/>
      </rPr>
      <t>天津市汇文中学</t>
    </r>
  </si>
  <si>
    <t>人工智能赋能中学教育数字化转型的探索与实践——以天津市汇文中学为例</t>
  </si>
  <si>
    <t>望谟县第一中学</t>
  </si>
  <si>
    <t>以智慧教育平台优化初中数学教学</t>
  </si>
  <si>
    <t>杭锦旗吉日嘎朗图小学</t>
  </si>
  <si>
    <t>同频互动课堂：架起城乡教育均衡的桥梁</t>
  </si>
  <si>
    <t>庆云县中丁乡初级中学</t>
  </si>
  <si>
    <t>巧用“双师课堂”为农村教育插上智慧的翅膀</t>
  </si>
  <si>
    <r>
      <rPr>
        <sz val="10"/>
        <rFont val="SimSun"/>
        <charset val="134"/>
      </rPr>
      <t>东莞市东华初级中学</t>
    </r>
  </si>
  <si>
    <t>智慧课堂支撑下的全人成长体系建设</t>
  </si>
  <si>
    <r>
      <rPr>
        <sz val="10"/>
        <rFont val="SimSun"/>
        <charset val="134"/>
      </rPr>
      <t>北京明天幼稚集团</t>
    </r>
  </si>
  <si>
    <t>信息技术在幼儿教育教学中的融合与创新——以明天幼儿园为例</t>
  </si>
  <si>
    <r>
      <rPr>
        <sz val="10"/>
        <rFont val="SimSun"/>
        <charset val="134"/>
      </rPr>
      <t>日照经济技术开发区银川路小学</t>
    </r>
  </si>
  <si>
    <t>信息技术支持下的小学英语PSR跨学科项目式学习案例设计与应用探究——以《Make a travel handbook.》为例</t>
  </si>
  <si>
    <r>
      <rPr>
        <sz val="10"/>
        <rFont val="SimSun"/>
        <charset val="134"/>
      </rPr>
      <t>上海师范大学附属闵行第三小学南校</t>
    </r>
  </si>
  <si>
    <t>融合创新与红色文化：真火图书馆的教育探索与实践</t>
  </si>
  <si>
    <r>
      <rPr>
        <sz val="10"/>
        <rFont val="SimSun"/>
        <charset val="134"/>
      </rPr>
      <t>长沙市长郡滨江中学</t>
    </r>
  </si>
  <si>
    <t>推动教育数字化转型 构建智慧校园新生态</t>
  </si>
  <si>
    <t>平度市实验中学</t>
  </si>
  <si>
    <t>探索未来教育，智慧数字教学——依托Learnsite智慧学习平台助力信息科技教与学</t>
  </si>
  <si>
    <r>
      <rPr>
        <sz val="10"/>
        <rFont val="SimSun"/>
        <charset val="134"/>
      </rPr>
      <t>内蒙古自治区锡林浩特市第六中学</t>
    </r>
  </si>
  <si>
    <t>地理信息技术在智慧教育中的应用</t>
  </si>
  <si>
    <r>
      <rPr>
        <sz val="10"/>
        <rFont val="SimSun"/>
        <charset val="134"/>
      </rPr>
      <t>南昌市第二中学</t>
    </r>
  </si>
  <si>
    <t>AI赋能信息技术课堂 促成学生深度学习</t>
  </si>
  <si>
    <r>
      <rPr>
        <sz val="10"/>
        <rFont val="SimSun"/>
        <charset val="134"/>
      </rPr>
      <t>上海理工大学</t>
    </r>
  </si>
  <si>
    <t>智能技术驱动教学模式改革：智慧教学平台的建设实践——以上海理工大学“一网畅学”智慧教学平台建设为例</t>
  </si>
  <si>
    <r>
      <rPr>
        <sz val="10"/>
        <rFont val="SimSun"/>
        <charset val="134"/>
      </rPr>
      <t>华中师范大学附属小学</t>
    </r>
  </si>
  <si>
    <t>数智赋能提质增效 联盟携手共享共赢</t>
  </si>
  <si>
    <r>
      <rPr>
        <sz val="10"/>
        <rFont val="SimSun"/>
        <charset val="134"/>
      </rPr>
      <t>青岛恒星科技学院</t>
    </r>
  </si>
  <si>
    <t>基于知识图谱重建的“BOPPPS+3C”模块化教学实践——以《下一代互联网技术》为例</t>
  </si>
  <si>
    <r>
      <rPr>
        <sz val="10"/>
        <rFont val="SimSun"/>
        <charset val="134"/>
      </rPr>
      <t>湖南省浏阳市职业中专</t>
    </r>
  </si>
  <si>
    <t>五育并举强技能 多元融合铸匠才——课程思政育人融入中职服装专业课教学的价值意蕴</t>
  </si>
  <si>
    <r>
      <rPr>
        <sz val="10"/>
        <rFont val="SimSun"/>
        <charset val="134"/>
      </rPr>
      <t>广州市荔湾区沙面小学</t>
    </r>
  </si>
  <si>
    <t>“以评促写”的小学习作教学智慧课堂案例</t>
  </si>
  <si>
    <r>
      <rPr>
        <sz val="10"/>
        <rFont val="SimSun"/>
        <charset val="134"/>
      </rPr>
      <t>青岛为明学校</t>
    </r>
  </si>
  <si>
    <t>智慧图书馆赋能，打造书香校园</t>
  </si>
  <si>
    <r>
      <rPr>
        <sz val="10"/>
        <rFont val="SimSun"/>
        <charset val="134"/>
      </rPr>
      <t>桂林市第十八中学</t>
    </r>
  </si>
  <si>
    <t>共享教学创新实践，共绘智慧教学新篇章</t>
  </si>
  <si>
    <r>
      <rPr>
        <sz val="10"/>
        <rFont val="SimSun"/>
        <charset val="134"/>
      </rPr>
      <t>合肥市第七中学</t>
    </r>
  </si>
  <si>
    <t>基于人工智能和大数据的智慧体育课堂教学模式研究与应用实践</t>
  </si>
  <si>
    <r>
      <rPr>
        <sz val="10"/>
        <rFont val="SimSun"/>
        <charset val="134"/>
      </rPr>
      <t>华北电力大学</t>
    </r>
  </si>
  <si>
    <t>数智融合：数据赋能AI助推，共创高校智慧校园新范式</t>
  </si>
  <si>
    <r>
      <rPr>
        <sz val="10"/>
        <rFont val="SimSun"/>
        <charset val="134"/>
      </rPr>
      <t>沈阳市浑南区第三小学</t>
    </r>
  </si>
  <si>
    <t>信息技术赋能的小学语文智慧课堂构建与实践</t>
  </si>
  <si>
    <t>山南市第二高级中学</t>
  </si>
  <si>
    <t>西藏</t>
  </si>
  <si>
    <t>构建“1+4”智慧校园体系，  助推民族地区高中教育高质量发展</t>
  </si>
  <si>
    <r>
      <rPr>
        <sz val="10"/>
        <rFont val="SimSun"/>
        <charset val="134"/>
      </rPr>
      <t>南昌市红谷滩区腾龙学校</t>
    </r>
  </si>
  <si>
    <t>教育数字化转型中“因材施教”精准教学的学校实践</t>
  </si>
  <si>
    <r>
      <rPr>
        <sz val="10"/>
        <rFont val="SimSun"/>
        <charset val="134"/>
      </rPr>
      <t>西藏自治区人民政府驻格尔木办事处小学</t>
    </r>
  </si>
  <si>
    <t>基于国家中小学智慧教育平台优化教师备课模式、双师模式案例</t>
  </si>
  <si>
    <r>
      <rPr>
        <sz val="10"/>
        <rFont val="SimSun"/>
        <charset val="134"/>
      </rPr>
      <t>上海市闵行区爱博果果幼儿园</t>
    </r>
  </si>
  <si>
    <t>“智”育儿童健康 “阅”享多元成长——幼儿园一体化数据平台的建设与应用</t>
  </si>
  <si>
    <r>
      <rPr>
        <sz val="10"/>
        <rFont val="SimSun"/>
        <charset val="134"/>
      </rPr>
      <t>1.杭州市春晖小学；2.浙江海亮科技有限公司</t>
    </r>
  </si>
  <si>
    <t>三阶四维：AI支持下的智慧协同教研模式实践</t>
  </si>
  <si>
    <r>
      <rPr>
        <sz val="10"/>
        <rFont val="SimSun"/>
        <charset val="134"/>
      </rPr>
      <t>天津港保税区空港学校</t>
    </r>
  </si>
  <si>
    <t>九年一贯制“浸润式”戏曲教学模式的实践研究</t>
  </si>
  <si>
    <t>昌乐县首阳山小学</t>
  </si>
  <si>
    <t>数字化赋能课后服务 打造智慧校园新样态</t>
  </si>
  <si>
    <r>
      <rPr>
        <sz val="10"/>
        <rFont val="SimSun"/>
        <charset val="134"/>
      </rPr>
      <t xml:space="preserve">东莞松山湖未来学校；洋葱学园（北京）教育科技有
</t>
    </r>
    <r>
      <rPr>
        <sz val="10"/>
        <rFont val="SimSun"/>
        <charset val="134"/>
      </rPr>
      <t>限公司</t>
    </r>
  </si>
  <si>
    <t>基于数字技术的未来学校建设</t>
  </si>
  <si>
    <r>
      <rPr>
        <sz val="10"/>
        <rFont val="SimSun"/>
        <charset val="134"/>
      </rPr>
      <t>武汉市汉阳区墨水湖小学</t>
    </r>
  </si>
  <si>
    <t>基于“五联共建”模式的跨区域教联体智慧共建</t>
  </si>
  <si>
    <r>
      <rPr>
        <sz val="10"/>
        <rFont val="SimSun"/>
        <charset val="134"/>
      </rPr>
      <t>北京市昌平区教师进修学校</t>
    </r>
  </si>
  <si>
    <t>智慧教研平台赋能区域“双师课堂”教研改进的实践探索</t>
  </si>
  <si>
    <r>
      <rPr>
        <sz val="10"/>
        <rFont val="SimSun"/>
        <charset val="134"/>
      </rPr>
      <t>长沙市雨花区雨花实验小学</t>
    </r>
  </si>
  <si>
    <t>小学教师协同教研模式与教师专业成长路径探析</t>
  </si>
  <si>
    <r>
      <rPr>
        <sz val="10"/>
        <rFont val="SimSun"/>
        <charset val="134"/>
      </rPr>
      <t>上海中医药大学附属闵行蔷薇小学</t>
    </r>
  </si>
  <si>
    <t>数智赋能小学英语项目化学习的路径探析</t>
  </si>
  <si>
    <r>
      <rPr>
        <sz val="10"/>
        <rFont val="SimSun"/>
        <charset val="134"/>
      </rPr>
      <t>成都市双流区东升迎春小学</t>
    </r>
  </si>
  <si>
    <t>数字赋能春之韵律，评价助力成长可见——基于“SRS立体评价”的生命教育与数字化转型的融合实践</t>
  </si>
  <si>
    <r>
      <rPr>
        <sz val="10"/>
        <rFont val="SimSun"/>
        <charset val="134"/>
      </rPr>
      <t>武汉市育才怡康小学</t>
    </r>
  </si>
  <si>
    <t>打造智慧怡康，照亮幸福未来——武汉市育才怡康小学数字化转型案例</t>
  </si>
  <si>
    <t>1.宁国市仙霞中心小学；2.宁国市开发区小学</t>
  </si>
  <si>
    <t>数智筑基 五育塑才</t>
  </si>
  <si>
    <r>
      <rPr>
        <sz val="10"/>
        <rFont val="SimSun"/>
        <charset val="134"/>
      </rPr>
      <t>四川城市职业学院</t>
    </r>
  </si>
  <si>
    <t>基于全景识别AR技术的校企共建共育教学模式的应用研究</t>
  </si>
  <si>
    <t>荆门市掇刀区军马场学校</t>
  </si>
  <si>
    <t>依托智慧教育平台，助力“千里马”教师专业成长</t>
  </si>
  <si>
    <t>数字化转型下《马克思主义基本原理》对分课堂教学优秀案例探析</t>
  </si>
  <si>
    <t>鞍山技师学院</t>
  </si>
  <si>
    <t>信息化时代融合创新“云”领课堂的探索研究</t>
  </si>
  <si>
    <r>
      <rPr>
        <sz val="10"/>
        <rFont val="SimSun"/>
        <charset val="134"/>
      </rPr>
      <t>准格尔旗羊市塔希望幼儿园</t>
    </r>
  </si>
  <si>
    <t>人工智能助推乡村幼儿园教师创新发展的实践探索</t>
  </si>
  <si>
    <r>
      <rPr>
        <sz val="10"/>
        <rFont val="SimSun"/>
        <charset val="134"/>
      </rPr>
      <t>上海市闵行区龙茗中学</t>
    </r>
  </si>
  <si>
    <t>妙“笔”生“花”，精准评价——初中语文项目化学习实践中构建精准评价模式研究</t>
  </si>
  <si>
    <r>
      <rPr>
        <sz val="10"/>
        <rFont val="SimSun"/>
        <charset val="134"/>
      </rPr>
      <t>上海市教育学会宝山实验学校</t>
    </r>
  </si>
  <si>
    <t>数据驱动的教师课堂教学评价</t>
  </si>
  <si>
    <r>
      <rPr>
        <sz val="10"/>
        <rFont val="SimSun"/>
        <charset val="134"/>
      </rPr>
      <t>天津渤海职业技术学院</t>
    </r>
  </si>
  <si>
    <t>数字赋能“1+3”机制 激活智慧思政教育新生态</t>
  </si>
  <si>
    <r>
      <rPr>
        <sz val="10"/>
        <rFont val="SimSun"/>
        <charset val="134"/>
      </rPr>
      <t>湖北省荆门市掇刀区望兵石学校</t>
    </r>
  </si>
  <si>
    <t>“智”联学科知识 “慧”聚多元教研</t>
  </si>
  <si>
    <r>
      <rPr>
        <sz val="10"/>
        <rFont val="SimSun"/>
        <charset val="134"/>
      </rPr>
      <t>山东省德州市乐陵市郑店镇中心小学</t>
    </r>
  </si>
  <si>
    <t>国家中小学智慧教育平台赋能小学数学素养培养</t>
  </si>
  <si>
    <t>灵宝市高新学校</t>
  </si>
  <si>
    <t>三位一体的三全行动——指向五维核心素养的课改探索</t>
  </si>
  <si>
    <r>
      <rPr>
        <sz val="10"/>
        <rFont val="SimSun"/>
        <charset val="134"/>
      </rPr>
      <t>上海市莘光学校</t>
    </r>
  </si>
  <si>
    <t>技术赋能“三重转化”的初中语文阅读精准教学实践</t>
  </si>
  <si>
    <r>
      <rPr>
        <sz val="10"/>
        <rFont val="SimSun"/>
        <charset val="134"/>
      </rPr>
      <t>成都工贸职业技术学院</t>
    </r>
  </si>
  <si>
    <t>服务成渝制造业，建“互生共用”教学资源库——工业机器人专业教学资源库建设典型案例</t>
  </si>
  <si>
    <r>
      <rPr>
        <sz val="10"/>
        <rFont val="SimSun"/>
        <charset val="134"/>
      </rPr>
      <t>蚌埠第三实验学校</t>
    </r>
  </si>
  <si>
    <t>以“数智大脑为核心，三个画像为抓手”——学校数字化转型实践之路</t>
  </si>
  <si>
    <r>
      <rPr>
        <sz val="10"/>
        <rFont val="SimSun"/>
        <charset val="134"/>
      </rPr>
      <t>南昌市洪都中学</t>
    </r>
  </si>
  <si>
    <t>“数”“智”赋能：解码差异化学习图谱——AI数字画像技术在科学教育中的应用</t>
  </si>
  <si>
    <r>
      <rPr>
        <sz val="10"/>
        <rFont val="SimSun"/>
        <charset val="134"/>
      </rPr>
      <t>首都师范大学附属中学</t>
    </r>
  </si>
  <si>
    <t>智慧教育赋能高中化学学习---以结构模块为例</t>
  </si>
  <si>
    <r>
      <rPr>
        <sz val="10"/>
        <rFont val="SimSun"/>
        <charset val="134"/>
      </rPr>
      <t>西南民族大学电子信息学院</t>
    </r>
  </si>
  <si>
    <t>智慧教育环境下民族院校一流课程的建设与实践——以“数字逻辑与数字电路”课程为例</t>
  </si>
  <si>
    <t>乌兰察布市集宁区亿利东方学校；北京师范大学乌兰
察布集宁附属中学</t>
  </si>
  <si>
    <t>智慧平台 ·智慧教育</t>
  </si>
  <si>
    <r>
      <rPr>
        <sz val="10"/>
        <rFont val="SimSun"/>
        <charset val="134"/>
      </rPr>
      <t xml:space="preserve">山东职业学院；济南护理职业学院；济南工程职业技
</t>
    </r>
    <r>
      <rPr>
        <sz val="10"/>
        <rFont val="SimSun"/>
        <charset val="134"/>
      </rPr>
      <t>术学院；山东城市建设职业学院；山东外事职业大学</t>
    </r>
  </si>
  <si>
    <t>基于数字化转型的高校体育智慧教育平台资源建设与应用研究</t>
  </si>
  <si>
    <r>
      <rPr>
        <sz val="10"/>
        <rFont val="SimSun"/>
        <charset val="134"/>
      </rPr>
      <t>中国人民大学附属中学</t>
    </r>
  </si>
  <si>
    <t>智慧教育背景下的数学+X跨学科项目式教学案例——拱形桥的设计方案</t>
  </si>
  <si>
    <t>伊金霍洛旗第八小学</t>
  </si>
  <si>
    <t>与“智慧”同行 在“云端”成长</t>
  </si>
  <si>
    <r>
      <rPr>
        <sz val="10"/>
        <rFont val="SimSun"/>
        <charset val="134"/>
      </rPr>
      <t>天津市河东区老年大学；天津市河东区职工大学</t>
    </r>
  </si>
  <si>
    <t>智慧教育助力银发群体“老有所学”——以天津市河东区老年大学为例</t>
  </si>
  <si>
    <r>
      <rPr>
        <sz val="10"/>
        <rFont val="SimSun"/>
        <charset val="134"/>
      </rPr>
      <t>淄博市临淄区淄江中学</t>
    </r>
  </si>
  <si>
    <t>大数据云评价：让大规模因材施教成为可能</t>
  </si>
  <si>
    <r>
      <rPr>
        <sz val="10"/>
        <rFont val="SimSun"/>
        <charset val="134"/>
      </rPr>
      <t>重庆市渝中区实验幼儿园</t>
    </r>
  </si>
  <si>
    <t>“向数而行，智赋未来”推动幼儿园高质量发展——数智化时代下的幼教数字化转型实践</t>
  </si>
  <si>
    <r>
      <rPr>
        <sz val="10"/>
        <rFont val="SimSun"/>
        <charset val="134"/>
      </rPr>
      <t>天府第四中学校；四川云数赋智教育科技有限公司</t>
    </r>
  </si>
  <si>
    <t>大数据背景下，促进师生协同发展的育人新格局</t>
  </si>
  <si>
    <r>
      <rPr>
        <sz val="10"/>
        <rFont val="SimSun"/>
        <charset val="134"/>
      </rPr>
      <t>长沙市实验小学</t>
    </r>
  </si>
  <si>
    <t>长沙市实验小学数字校园建设实践研究</t>
  </si>
  <si>
    <t>乐清市虹桥镇第一小学</t>
  </si>
  <si>
    <t>智慧赋能农村百年老校小学生综合评价新样态</t>
  </si>
  <si>
    <r>
      <rPr>
        <sz val="10"/>
        <rFont val="SimSun"/>
        <charset val="134"/>
      </rPr>
      <t>济南第十五中学</t>
    </r>
  </si>
  <si>
    <t>AI赋能，实现初中体育“学、练、赛、评”融合构建新样态</t>
  </si>
  <si>
    <r>
      <rPr>
        <sz val="10"/>
        <rFont val="SimSun"/>
        <charset val="134"/>
      </rPr>
      <t>深圳市南山区珠光小学</t>
    </r>
  </si>
  <si>
    <t>数融校园转型升级，助推四“HUI”育人</t>
  </si>
  <si>
    <r>
      <rPr>
        <sz val="10"/>
        <rFont val="SimSun"/>
        <charset val="134"/>
      </rPr>
      <t>内蒙古师范大学；羊市塔希望小学</t>
    </r>
  </si>
  <si>
    <t>学评融合助力学生核心素养发展的探索与实践——以《金字塔》一课为例</t>
  </si>
  <si>
    <r>
      <rPr>
        <sz val="10"/>
        <rFont val="SimSun"/>
        <charset val="134"/>
      </rPr>
      <t>武汉市汉阳区楚才小学</t>
    </r>
  </si>
  <si>
    <t>智慧探索云应用，师生发展共赋能</t>
  </si>
  <si>
    <r>
      <rPr>
        <sz val="10"/>
        <rFont val="SimSun"/>
        <charset val="134"/>
      </rPr>
      <t>湖南师大附中博才实验中学（梅溪湖校区）</t>
    </r>
  </si>
  <si>
    <t>启智AI 智启未来——初中阶段人工智能课程规模化应用的探索与实践</t>
  </si>
  <si>
    <t>冕宁县泸沽镇巴姑小学校；冕宁县泸沽小学教育集团</t>
  </si>
  <si>
    <t>新技术融合课堂教学——虚拟现实技术在少数民族地区教学中的
实践与应用</t>
  </si>
  <si>
    <r>
      <rPr>
        <sz val="10"/>
        <rFont val="SimSun"/>
        <charset val="134"/>
      </rPr>
      <t>长沙市岳麓区实验小学</t>
    </r>
  </si>
  <si>
    <t>数智化转型重塑教、学、评、测模式</t>
  </si>
  <si>
    <r>
      <rPr>
        <sz val="10"/>
        <rFont val="SimSun"/>
        <charset val="134"/>
      </rPr>
      <t>济南市莱芜凤城高级中学</t>
    </r>
  </si>
  <si>
    <t>高中地理教学中智慧作业的设计与实践</t>
  </si>
  <si>
    <r>
      <rPr>
        <sz val="10"/>
        <rFont val="SimSun"/>
        <charset val="134"/>
      </rPr>
      <t>上海市七宝实验小学</t>
    </r>
  </si>
  <si>
    <t>数据驱动下小学生体质健康综合干预体系构建与实践研究</t>
  </si>
  <si>
    <t>阳谷县嘉和城小学</t>
  </si>
  <si>
    <t>打造互联网+校园文化 促进师生学校共成长</t>
  </si>
  <si>
    <r>
      <rPr>
        <sz val="10"/>
        <rFont val="SimSun"/>
        <charset val="134"/>
      </rPr>
      <t>上海市闵行区江川路小学</t>
    </r>
  </si>
  <si>
    <t>借助智慧教育平台，优化分层练习模块</t>
  </si>
  <si>
    <r>
      <rPr>
        <sz val="10"/>
        <rFont val="SimSun"/>
        <charset val="134"/>
      </rPr>
      <t>内蒙古自治区鄂尔多斯市东胜区伊克昭中学</t>
    </r>
  </si>
  <si>
    <t>国家中小学智慧教育平台在中学语文教学中的实践应用与效果评估</t>
  </si>
  <si>
    <r>
      <rPr>
        <sz val="10"/>
        <rFont val="SimSun"/>
        <charset val="134"/>
      </rPr>
      <t>西北师范大学教育技术学院；贵阳市清华中学</t>
    </r>
  </si>
  <si>
    <t>AIGC技术赋能高中阶段英语教育</t>
  </si>
  <si>
    <r>
      <rPr>
        <sz val="10"/>
        <rFont val="SimSun"/>
        <charset val="134"/>
      </rPr>
      <t>武汉经济技术开发区湖畔小学</t>
    </r>
  </si>
  <si>
    <t>生成式人工智能赋能教学管评研——湖畔小学跨越式发展新路径</t>
  </si>
  <si>
    <r>
      <rPr>
        <sz val="10"/>
        <rFont val="SimSun"/>
        <charset val="134"/>
      </rPr>
      <t>上海市吴泾中学</t>
    </r>
  </si>
  <si>
    <t>精准批阅 精准作业 精准教学——以“智慧纸笔+一教一学+自创平台”进行精准作业设计研究为例</t>
  </si>
  <si>
    <r>
      <rPr>
        <sz val="10"/>
        <rFont val="SimSun"/>
        <charset val="134"/>
      </rPr>
      <t>安徽省马鞍山市含山县环峰第二小学</t>
    </r>
  </si>
  <si>
    <t>依托智慧教育平台 书写自信“留守童年”</t>
  </si>
  <si>
    <r>
      <rPr>
        <sz val="10"/>
        <rFont val="SimSun"/>
        <charset val="134"/>
      </rPr>
      <t>长沙市雨花区长塘里小学</t>
    </r>
  </si>
  <si>
    <t>基于学练赛评的智慧体育“4321”模式的研究</t>
  </si>
  <si>
    <r>
      <rPr>
        <sz val="10"/>
        <rFont val="SimSun"/>
        <charset val="134"/>
      </rPr>
      <t>南昌经济技术开发区白水湖学校</t>
    </r>
  </si>
  <si>
    <t>构建“双师课堂”新模式，赋能“智慧教学”新动力——白水湖学校“双师课堂”教学模式的构建研究与实践</t>
  </si>
  <si>
    <r>
      <rPr>
        <sz val="10"/>
        <rFont val="SimSun"/>
        <charset val="134"/>
      </rPr>
      <t>中南大学第二附属小学</t>
    </r>
  </si>
  <si>
    <t>智慧校园助推“基础课程+”课程体系建设的微探究</t>
  </si>
  <si>
    <r>
      <rPr>
        <sz val="10"/>
        <rFont val="SimSun"/>
        <charset val="134"/>
      </rPr>
      <t>深圳市布心小学</t>
    </r>
  </si>
  <si>
    <t>小学数字化课堂“T-5E5S”教与学模式的探索与实践</t>
  </si>
  <si>
    <t>湾里管理局第四小学</t>
  </si>
  <si>
    <t>“双减”背景下依托“互联网＋”的小学多学科作业重构</t>
  </si>
  <si>
    <r>
      <rPr>
        <sz val="10"/>
        <rFont val="SimSun"/>
        <charset val="134"/>
      </rPr>
      <t>东莞市松山湖北区学校</t>
    </r>
  </si>
  <si>
    <t>智慧督导：基于数智化的教学述评督导探索与实践</t>
  </si>
  <si>
    <t>临沧市第一中学；沐坤科技有限公司</t>
  </si>
  <si>
    <t>“双减”“三新”背景下 基于数字化平台建设助推学校教学质量 综合提升的创新探索</t>
  </si>
  <si>
    <r>
      <rPr>
        <sz val="10"/>
        <rFont val="SimSun"/>
        <charset val="134"/>
      </rPr>
      <t>新疆维吾尔自治区电化教育馆；昌吉学院</t>
    </r>
  </si>
  <si>
    <t>跨学科教育与项目式教研双向奔赴中的创新型双师课堂实践探究</t>
  </si>
  <si>
    <r>
      <rPr>
        <sz val="10"/>
        <rFont val="SimSun"/>
        <charset val="134"/>
      </rPr>
      <t>广州大学</t>
    </r>
  </si>
  <si>
    <t>基于校园码构建“1+2+N”微服务生态，赋能学校数字化治理转型</t>
  </si>
  <si>
    <r>
      <rPr>
        <sz val="10"/>
        <rFont val="SimSun"/>
        <charset val="134"/>
      </rPr>
      <t>凉州区西营镇中心学校</t>
    </r>
  </si>
  <si>
    <t>智慧教育的新开端：  儿童在线数学练习平台在数学教学中的探索</t>
  </si>
  <si>
    <r>
      <rPr>
        <sz val="10"/>
        <rFont val="SimSun"/>
        <charset val="134"/>
      </rPr>
      <t>上海市闵行区华坪小学</t>
    </r>
  </si>
  <si>
    <t>基于“闵晓数”智慧笔应用的“教、练、评”一致性实践研究</t>
  </si>
  <si>
    <t>X301</t>
  </si>
  <si>
    <r>
      <rPr>
        <sz val="10"/>
        <rFont val="SimSun"/>
        <charset val="134"/>
      </rPr>
      <t>天津市第四十一中学</t>
    </r>
  </si>
  <si>
    <t>聚焦数据赋能 深耕精准教学 催化智慧转型——天津市第四十一中学智慧教育实践探索</t>
  </si>
  <si>
    <t>X302</t>
  </si>
  <si>
    <t>西华师范大学</t>
  </si>
  <si>
    <t>AI赋能资源的整合与利用，解“借‘力’夯基、铸魂强师”之困</t>
  </si>
  <si>
    <t>X303</t>
  </si>
  <si>
    <r>
      <rPr>
        <sz val="10"/>
        <rFont val="SimSun"/>
        <charset val="134"/>
      </rPr>
      <t>重庆两江新区金山学校</t>
    </r>
  </si>
  <si>
    <t>数字化背景下基于智慧课堂的小学数学“3+5”模式探究</t>
  </si>
  <si>
    <t>X304</t>
  </si>
  <si>
    <r>
      <rPr>
        <sz val="10"/>
        <rFont val="SimSun"/>
        <charset val="134"/>
      </rPr>
      <t>湖北省武昌实验中学</t>
    </r>
  </si>
  <si>
    <t>数字赋能高中数学教学探索与实践</t>
  </si>
  <si>
    <t>X305</t>
  </si>
  <si>
    <r>
      <rPr>
        <sz val="10"/>
        <rFont val="SimSun"/>
        <charset val="134"/>
      </rPr>
      <t>广州市南武中学</t>
    </r>
  </si>
  <si>
    <t>数字化转型下的网络学习空间高质量课堂应用案例——以“双师课堂”赋能人工智能跨学科项目化学习为例</t>
  </si>
  <si>
    <t>X306</t>
  </si>
  <si>
    <r>
      <rPr>
        <sz val="10"/>
        <rFont val="SimSun"/>
        <charset val="134"/>
      </rPr>
      <t>上海市静安区景凤路小学</t>
    </r>
  </si>
  <si>
    <t>数字化应用背景下校本化综合实践课程的建设与实施——以校本课程《灵动的海洋VR博物馆》为例</t>
  </si>
  <si>
    <t>X307</t>
  </si>
  <si>
    <r>
      <rPr>
        <sz val="10"/>
        <rFont val="SimSun"/>
        <charset val="134"/>
      </rPr>
      <t xml:space="preserve">华南理工大学电力学院；中国南方电网有限责任公司
</t>
    </r>
    <r>
      <rPr>
        <sz val="10"/>
        <rFont val="SimSun"/>
        <charset val="134"/>
      </rPr>
      <t>超高压输电公司；苏州同元软控信息技术有限公司</t>
    </r>
  </si>
  <si>
    <t>数字化教学平台赋能直流输电课程“产-教-研”多维化教学体系改革</t>
  </si>
  <si>
    <t>X308</t>
  </si>
  <si>
    <t>清远市博爱学校；科大讯飞股份有限公司</t>
  </si>
  <si>
    <t>循证探究下的教学新范式赋能学生核心素养提升的创新路径</t>
  </si>
  <si>
    <t>X309</t>
  </si>
  <si>
    <r>
      <rPr>
        <sz val="10"/>
        <rFont val="SimSun"/>
        <charset val="134"/>
      </rPr>
      <t>上海市闵行区教育学院附属友爱实验中学</t>
    </r>
  </si>
  <si>
    <t>数字赋能 同生共长</t>
  </si>
  <si>
    <t>X310</t>
  </si>
  <si>
    <r>
      <rPr>
        <sz val="10"/>
        <rFont val="SimSun"/>
        <charset val="134"/>
      </rPr>
      <t>上海师范大学附属宝山经纬实验小学</t>
    </r>
  </si>
  <si>
    <t>数字平台赋能教师专业发展——基于“三个助手”平台校本化应用的实践研究</t>
  </si>
  <si>
    <t>X311</t>
  </si>
  <si>
    <r>
      <rPr>
        <sz val="10"/>
        <rFont val="SimSun"/>
        <charset val="134"/>
      </rPr>
      <t>重庆市人民小学校</t>
    </r>
  </si>
  <si>
    <t>“劳动萌主”：让城市小学劳动教育可及可视可评</t>
  </si>
  <si>
    <t>X312</t>
  </si>
  <si>
    <r>
      <rPr>
        <sz val="10"/>
        <rFont val="SimSun"/>
        <charset val="134"/>
      </rPr>
      <t>武汉市汉阳区钟家村第一小学</t>
    </r>
  </si>
  <si>
    <t>小学科技制作活动课跨学科整合的策略探究</t>
  </si>
  <si>
    <t>X313</t>
  </si>
  <si>
    <r>
      <rPr>
        <sz val="10"/>
        <rFont val="SimSun"/>
        <charset val="134"/>
      </rPr>
      <t>湖南省长沙市雨花区育新小学</t>
    </r>
  </si>
  <si>
    <t>书香筑梦 智享未来——育新小学以数智阅读平台为载体赋能学生阅读素养提升的案例</t>
  </si>
  <si>
    <t>X314</t>
  </si>
  <si>
    <r>
      <rPr>
        <sz val="10"/>
        <rFont val="SimSun"/>
        <charset val="134"/>
      </rPr>
      <t>海南省旅游学校</t>
    </r>
  </si>
  <si>
    <t>智启未来：数字素养融入中职《中国特色社会主义》课程的智慧教学实践教育案例</t>
  </si>
  <si>
    <t>X315</t>
  </si>
  <si>
    <r>
      <rPr>
        <sz val="10"/>
        <rFont val="SimSun"/>
        <charset val="134"/>
      </rPr>
      <t>哈尔滨市保国第一小学校</t>
    </r>
  </si>
  <si>
    <t>黑龙江</t>
  </si>
  <si>
    <t>创建以“资源库”建设为核心的森林学校智慧校园</t>
  </si>
  <si>
    <t>X316</t>
  </si>
  <si>
    <r>
      <rPr>
        <sz val="10"/>
        <rFont val="SimSun"/>
        <charset val="134"/>
      </rPr>
      <t>1.南京师范大学教师教育学院；2.连云港外国语学校</t>
    </r>
  </si>
  <si>
    <t>智聚优质资源，引领学习变革——连云港外国语学校语文资源的多维建设与数智应用</t>
  </si>
  <si>
    <t>X317</t>
  </si>
  <si>
    <r>
      <rPr>
        <sz val="10"/>
        <rFont val="SimSun"/>
        <charset val="134"/>
      </rPr>
      <t>上海市江湾初级中学</t>
    </r>
  </si>
  <si>
    <t>AI+OMO常态化“精智课堂”建设实践研究</t>
  </si>
  <si>
    <t>X318</t>
  </si>
  <si>
    <t>无锡市江南实验小学</t>
  </si>
  <si>
    <t>太湖生态探究与物联网应用——基于太湖文化的多学科融合与区域特色课程打造实践</t>
  </si>
  <si>
    <t>X319</t>
  </si>
  <si>
    <t>遂宁市河东实验小学校</t>
  </si>
  <si>
    <t>技术赋能 构建“一体四段”全景综合评价体系</t>
  </si>
  <si>
    <t>X320</t>
  </si>
  <si>
    <r>
      <rPr>
        <sz val="10"/>
        <rFont val="SimSun"/>
        <charset val="134"/>
      </rPr>
      <t>江苏省徐州市振兴路小学</t>
    </r>
  </si>
  <si>
    <t>借力智慧教育，打造高效课堂——国家中小学智慧教育平台应用案例</t>
  </si>
  <si>
    <t>X321</t>
  </si>
  <si>
    <t>张家港市第六中学</t>
  </si>
  <si>
    <t>项目引领，聚焦核心素养——《“互联网＋”养老》智慧课堂初探</t>
  </si>
  <si>
    <t>X322</t>
  </si>
  <si>
    <r>
      <rPr>
        <sz val="10"/>
        <rFont val="SimSun"/>
        <charset val="134"/>
      </rPr>
      <t>华南师范大学附属中学</t>
    </r>
  </si>
  <si>
    <t>“双减”背景下融合“自华教育”的学生AI自主学实践</t>
  </si>
  <si>
    <t>X323</t>
  </si>
  <si>
    <r>
      <rPr>
        <sz val="10"/>
        <rFont val="SimSun"/>
        <charset val="134"/>
      </rPr>
      <t>广州市荔湾区西关实验小学</t>
    </r>
  </si>
  <si>
    <t>素养导向下构建小学语文智慧课堂的探索与实践案例</t>
  </si>
  <si>
    <t>X324</t>
  </si>
  <si>
    <r>
      <rPr>
        <sz val="10"/>
        <rFont val="SimSun"/>
        <charset val="134"/>
      </rPr>
      <t>达州市高级中学校（江湾城校区）</t>
    </r>
  </si>
  <si>
    <t>平台赋能，素养导向——利用国家中小学智慧教育平台开展高中《区域地理复习》假期自主学习</t>
  </si>
  <si>
    <t>X325</t>
  </si>
  <si>
    <t>宜昌市西陵区葛洲坝实验小学</t>
  </si>
  <si>
    <t>基于智慧教育平台的多元教学教研模式初探</t>
  </si>
  <si>
    <t>X326</t>
  </si>
  <si>
    <r>
      <rPr>
        <sz val="10"/>
        <rFont val="SimSun"/>
        <charset val="134"/>
      </rPr>
      <t>郑州外国语小学</t>
    </r>
  </si>
  <si>
    <t>“智”教与“慧”学的校本实践研究</t>
  </si>
  <si>
    <t>X327</t>
  </si>
  <si>
    <r>
      <rPr>
        <sz val="10"/>
        <rFont val="SimSun"/>
        <charset val="134"/>
      </rPr>
      <t>武汉市武昌区三道街小学</t>
    </r>
  </si>
  <si>
    <t>智慧纸笔赋能精准评价 个性辅导推动新质教育</t>
  </si>
  <si>
    <t>X328</t>
  </si>
  <si>
    <r>
      <rPr>
        <sz val="10"/>
        <rFont val="SimSun"/>
        <charset val="134"/>
      </rPr>
      <t>成都市龙江路小学高翔分校</t>
    </r>
  </si>
  <si>
    <t>智与治的双向奔赴：数字孕新芽，每天成长一点点</t>
  </si>
  <si>
    <t>X329</t>
  </si>
  <si>
    <r>
      <rPr>
        <sz val="10"/>
        <rFont val="SimSun"/>
        <charset val="134"/>
      </rPr>
      <t>烟台市栖霞市桃村中学</t>
    </r>
  </si>
  <si>
    <t>智慧教育助力深化体育课堂教学变革</t>
  </si>
  <si>
    <t>X330</t>
  </si>
  <si>
    <r>
      <rPr>
        <sz val="10"/>
        <rFont val="SimSun"/>
        <charset val="134"/>
      </rPr>
      <t>北京市八一学校</t>
    </r>
  </si>
  <si>
    <t>基于“智慧教育”的班级文化建设策略研究</t>
  </si>
  <si>
    <t>X331</t>
  </si>
  <si>
    <r>
      <rPr>
        <sz val="10"/>
        <rFont val="SimSun"/>
        <charset val="134"/>
      </rPr>
      <t>山东大学</t>
    </r>
  </si>
  <si>
    <t>数字化重塑教育生活体验的体系设计和实践</t>
  </si>
  <si>
    <t>X332</t>
  </si>
  <si>
    <t>舟山绿城育华学校</t>
  </si>
  <si>
    <t>拥抱“数智化” 聚焦育华智慧校园高品质建设</t>
  </si>
  <si>
    <t>X333</t>
  </si>
  <si>
    <r>
      <rPr>
        <sz val="10"/>
        <rFont val="SimSun"/>
        <charset val="134"/>
      </rPr>
      <t xml:space="preserve">中国人民大学附属中学；北京大学教育学院学习科学
</t>
    </r>
    <r>
      <rPr>
        <sz val="10"/>
        <rFont val="SimSun"/>
        <charset val="134"/>
      </rPr>
      <t>实验室</t>
    </r>
  </si>
  <si>
    <t>基于数字化智慧教育平台发展学生计算思维的探索与实践——面向人大附中初中学生物联网模块的教学研究与实践</t>
  </si>
  <si>
    <t>X334</t>
  </si>
  <si>
    <r>
      <rPr>
        <sz val="10"/>
        <rFont val="SimSun"/>
        <charset val="134"/>
      </rPr>
      <t>苏州工业园区跨塘实验小学</t>
    </r>
  </si>
  <si>
    <t>智慧教育平台赋能小学语文教学的实践研究——以“易加学院”与高年级课堂深度融合为例</t>
  </si>
  <si>
    <t>X335</t>
  </si>
  <si>
    <t>东胜区大兴中学</t>
  </si>
  <si>
    <t>中学英语写作教学薄弱问题分析与解决对策</t>
  </si>
  <si>
    <t>X336</t>
  </si>
  <si>
    <t>内江市第二幼儿园</t>
  </si>
  <si>
    <t>国家智慧教育平台赋能幼儿教学的实践研究——国家中小学智慧教育平台典型案例《分一分》</t>
  </si>
  <si>
    <t>X337</t>
  </si>
  <si>
    <r>
      <rPr>
        <sz val="10"/>
        <rFont val="SimSun"/>
        <charset val="134"/>
      </rPr>
      <t>北京市第一零九中学</t>
    </r>
  </si>
  <si>
    <t>AIGC引领未来 美术教育创新实践探索</t>
  </si>
  <si>
    <t>X338</t>
  </si>
  <si>
    <r>
      <rPr>
        <sz val="10"/>
        <rFont val="SimSun"/>
        <charset val="134"/>
      </rPr>
      <t>山东省潍坊市诸城市密州街道卢山初级中学</t>
    </r>
  </si>
  <si>
    <t>培养学生核心素养，智慧课堂赋能初中历史教学</t>
  </si>
  <si>
    <t>X339</t>
  </si>
  <si>
    <r>
      <rPr>
        <sz val="10"/>
        <rFont val="SimSun"/>
        <charset val="134"/>
      </rPr>
      <t>贵州省安顺市紫云自治县民族高级中学</t>
    </r>
  </si>
  <si>
    <t>高中生物“学导式智慧课堂”的构建</t>
  </si>
  <si>
    <t>X340</t>
  </si>
  <si>
    <r>
      <rPr>
        <sz val="10"/>
        <rFont val="SimSun"/>
        <charset val="134"/>
      </rPr>
      <t>长沙市开福区长沙师范附属致远小学</t>
    </r>
  </si>
  <si>
    <t>“双平台”智慧研修 数字化“双线”教研</t>
  </si>
  <si>
    <t>X341</t>
  </si>
  <si>
    <r>
      <rPr>
        <sz val="10"/>
        <rFont val="SimSun"/>
        <charset val="134"/>
      </rPr>
      <t>广州市海珠外国语实验中学</t>
    </r>
  </si>
  <si>
    <t>“三师四同步”空中英语智慧课堂融合创新案例——以沪教版7BU7听说课型为例</t>
  </si>
  <si>
    <t>X342</t>
  </si>
  <si>
    <t>寿光市弥水未来学校</t>
  </si>
  <si>
    <t>“教-学-管-评-测-食”场景下的智慧校园建设探索</t>
  </si>
  <si>
    <t>X343</t>
  </si>
  <si>
    <r>
      <rPr>
        <sz val="10"/>
        <rFont val="SimSun"/>
        <charset val="134"/>
      </rPr>
      <t>武汉市硚口区井岗山小学</t>
    </r>
  </si>
  <si>
    <t>数字赋能STEAM教育实践探索</t>
  </si>
  <si>
    <t>X344</t>
  </si>
  <si>
    <r>
      <rPr>
        <sz val="10"/>
        <rFont val="SimSun"/>
        <charset val="134"/>
      </rPr>
      <t>沈阳市法库县石桥小学</t>
    </r>
  </si>
  <si>
    <t>巧妙应用智慧教育平台 探索小学思政课教学策略</t>
  </si>
  <si>
    <t>X345</t>
  </si>
  <si>
    <r>
      <rPr>
        <sz val="10"/>
        <rFont val="SimSun"/>
        <charset val="134"/>
      </rPr>
      <t>达川区新达小学</t>
    </r>
  </si>
  <si>
    <t>利用智慧教育平台提高小学数学教学效率</t>
  </si>
  <si>
    <t>X346</t>
  </si>
  <si>
    <r>
      <rPr>
        <sz val="10"/>
        <rFont val="SimSun"/>
        <charset val="134"/>
      </rPr>
      <t>湖北省水果湖第二中学</t>
    </r>
  </si>
  <si>
    <t>信息化手段赋能初中物理实验——基于校本课程的“五育”融合有效运用策略</t>
  </si>
  <si>
    <t>X347</t>
  </si>
  <si>
    <r>
      <rPr>
        <sz val="10"/>
        <rFont val="SimSun"/>
        <charset val="134"/>
      </rPr>
      <t>长沙市雅礼实验中学</t>
    </r>
  </si>
  <si>
    <t>创新教与学，让课堂更智慧——长沙市雅礼实验中学智慧课堂实践案例</t>
  </si>
  <si>
    <t>X348</t>
  </si>
  <si>
    <t>“明”学情，“优”环节，“提”效率，“促”品质</t>
  </si>
  <si>
    <t>X349</t>
  </si>
  <si>
    <r>
      <rPr>
        <sz val="10"/>
        <rFont val="SimSun"/>
        <charset val="134"/>
      </rPr>
      <t xml:space="preserve">沈阳市法库县东湖小学；沈阳市法库县教师进修学
</t>
    </r>
    <r>
      <rPr>
        <sz val="10"/>
        <rFont val="SimSun"/>
        <charset val="134"/>
      </rPr>
      <t xml:space="preserve">校；沈阳市法库县石桥小学；沈阳市法库县太阳升小
</t>
    </r>
    <r>
      <rPr>
        <sz val="10"/>
        <rFont val="SimSun"/>
        <charset val="134"/>
      </rPr>
      <t>学；沈阳市法库县高级中学</t>
    </r>
  </si>
  <si>
    <t>面向智慧教育的游戏化学习案例设计</t>
  </si>
  <si>
    <t>X350</t>
  </si>
  <si>
    <r>
      <rPr>
        <sz val="10"/>
        <rFont val="SimSun"/>
        <charset val="134"/>
      </rPr>
      <t>苏州市吴江区吴绫实验小学</t>
    </r>
  </si>
  <si>
    <t>为健康生活素养而教：“AI+体育与健康”跨学科项目化学习的设计与实施——以“身心康健我们在行动”项目为例</t>
  </si>
  <si>
    <t>X351</t>
  </si>
  <si>
    <r>
      <rPr>
        <sz val="10"/>
        <rFont val="SimSun"/>
        <charset val="134"/>
      </rPr>
      <t>保定市第二中学</t>
    </r>
  </si>
  <si>
    <t>智慧课堂“五步周清”作业模式</t>
  </si>
  <si>
    <t>X352</t>
  </si>
  <si>
    <r>
      <rPr>
        <sz val="10"/>
        <rFont val="SimSun"/>
        <charset val="134"/>
      </rPr>
      <t>新疆新和县排先拜巴扎镇阿热买里小学</t>
    </r>
  </si>
  <si>
    <t>国家巾小学智慧教育平台下小学道德与法治课程的实践与探索</t>
  </si>
  <si>
    <t>X353</t>
  </si>
  <si>
    <r>
      <rPr>
        <sz val="10"/>
        <rFont val="SimSun"/>
        <charset val="134"/>
      </rPr>
      <t>安徽省蚌埠市二中禹会实验学校</t>
    </r>
  </si>
  <si>
    <t>构建高效灵动的小学语文智慧课堂策略研究</t>
  </si>
  <si>
    <t>X354</t>
  </si>
  <si>
    <r>
      <rPr>
        <sz val="10"/>
        <rFont val="SimSun"/>
        <charset val="134"/>
      </rPr>
      <t>福州市秀山初级中学</t>
    </r>
  </si>
  <si>
    <t>“1+4+N”数字教育生态赋能集团化办学的实践与探索</t>
  </si>
  <si>
    <t>X355</t>
  </si>
  <si>
    <r>
      <rPr>
        <sz val="10"/>
        <rFont val="SimSun"/>
        <charset val="134"/>
      </rPr>
      <t>苏州工业园区娄葑学校</t>
    </r>
  </si>
  <si>
    <t>AI辅助下的道德与法治跨学科教学实践——基于《悲惨世界》的初中生自我认知案例分析</t>
  </si>
  <si>
    <t>X356</t>
  </si>
  <si>
    <r>
      <rPr>
        <sz val="10"/>
        <rFont val="SimSun"/>
        <charset val="134"/>
      </rPr>
      <t>广州市天河区启慧学校</t>
    </r>
  </si>
  <si>
    <t>辅助沟通系统应用于“低口语”智能障碍学生沟通能力干预的研究</t>
  </si>
  <si>
    <t>X357</t>
  </si>
  <si>
    <r>
      <rPr>
        <sz val="10"/>
        <rFont val="SimSun"/>
        <charset val="134"/>
      </rPr>
      <t>天津市河西区海河博爱学校</t>
    </r>
  </si>
  <si>
    <t>教育数字化转型浪潮下小学数学智慧教学实践的创新探索</t>
  </si>
  <si>
    <t>X358</t>
  </si>
  <si>
    <r>
      <rPr>
        <sz val="10"/>
        <rFont val="SimSun"/>
        <charset val="134"/>
      </rPr>
      <t>苏州市吴江区金家坝学校</t>
    </r>
  </si>
  <si>
    <t>智慧教育环境下小学美育的实践案例</t>
  </si>
  <si>
    <t>X359</t>
  </si>
  <si>
    <r>
      <rPr>
        <sz val="10"/>
        <rFont val="SimSun"/>
        <charset val="134"/>
      </rPr>
      <t>宜昌市第二十五中学教联体</t>
    </r>
  </si>
  <si>
    <t>智慧教育赋能教联体融合创新发展</t>
  </si>
  <si>
    <t>X360</t>
  </si>
  <si>
    <r>
      <rPr>
        <sz val="10"/>
        <rFont val="SimSun"/>
        <charset val="134"/>
      </rPr>
      <t>南昌市经济技术开发区樵舍中心小学</t>
    </r>
  </si>
  <si>
    <t>“互联网+”下智慧英语角的建设与推广案例</t>
  </si>
  <si>
    <t>X361</t>
  </si>
  <si>
    <r>
      <rPr>
        <sz val="10"/>
        <rFont val="SimSun"/>
        <charset val="134"/>
      </rPr>
      <t>华南师范大学附属小学</t>
    </r>
  </si>
  <si>
    <t>以体为本：AI赋能“五融两线N点”以体育人模式的构建与实践</t>
  </si>
  <si>
    <t>X362</t>
  </si>
  <si>
    <r>
      <rPr>
        <sz val="10"/>
        <rFont val="SimSun"/>
        <charset val="134"/>
      </rPr>
      <t>长沙市雷锋学校</t>
    </r>
  </si>
  <si>
    <t>基于OKay系统的智慧课堂建设与实践案例</t>
  </si>
  <si>
    <t>X363</t>
  </si>
  <si>
    <r>
      <rPr>
        <sz val="10"/>
        <rFont val="SimSun"/>
        <charset val="134"/>
      </rPr>
      <t>重庆市渝中区中华路小学校</t>
    </r>
  </si>
  <si>
    <t>基于人工智能技术的循证课堂教学行为评价研究——以重庆市渝中区中华路小学校为例</t>
  </si>
  <si>
    <t>X364</t>
  </si>
  <si>
    <t>北京师范大学宣城实验学校</t>
  </si>
  <si>
    <t>核心素养视域下智慧教育生态体系的构建</t>
  </si>
  <si>
    <t>X365</t>
  </si>
  <si>
    <r>
      <rPr>
        <sz val="10"/>
        <rFont val="SimSun"/>
        <charset val="134"/>
      </rPr>
      <t>上海市闵行区中心小学</t>
    </r>
  </si>
  <si>
    <t>探索技术赋能，设计智慧作业，实施精准教学</t>
  </si>
  <si>
    <t>X366</t>
  </si>
  <si>
    <r>
      <rPr>
        <sz val="10"/>
        <rFont val="SimSun"/>
        <charset val="134"/>
      </rPr>
      <t xml:space="preserve">同济大学航空航天与力学学院；国家级力学实验教学
</t>
    </r>
    <r>
      <rPr>
        <sz val="10"/>
        <rFont val="SimSun"/>
        <charset val="134"/>
      </rPr>
      <t>示范中心；国家级力学虚拟实验教学示范中心</t>
    </r>
  </si>
  <si>
    <t>多模态智慧化力学实验教学模式构建与实践</t>
  </si>
  <si>
    <t>X367</t>
  </si>
  <si>
    <r>
      <rPr>
        <sz val="10"/>
        <rFont val="SimSun"/>
        <charset val="134"/>
      </rPr>
      <t>淄博高新技术产业开发区第九小学</t>
    </r>
  </si>
  <si>
    <t>聚焦数字“五环”建设 赋能智慧新校发展</t>
  </si>
  <si>
    <t>X368</t>
  </si>
  <si>
    <t>盐湖区第二实验小学</t>
  </si>
  <si>
    <t>AR/VR在沉浸式教育教学中的应用</t>
  </si>
  <si>
    <t>X369</t>
  </si>
  <si>
    <r>
      <rPr>
        <sz val="10"/>
        <rFont val="SimSun"/>
        <charset val="134"/>
      </rPr>
      <t>青岛西海岸中学</t>
    </r>
  </si>
  <si>
    <t>浅谈智慧教育在高中化学课堂中的巧妙应用</t>
  </si>
  <si>
    <t>X370</t>
  </si>
  <si>
    <r>
      <rPr>
        <sz val="10"/>
        <rFont val="SimSun"/>
        <charset val="134"/>
      </rPr>
      <t>天津师范学校和苑附属小学</t>
    </r>
  </si>
  <si>
    <t>巧借智慧教育平台东风 助力学校教育数字化转型</t>
  </si>
  <si>
    <t>X371</t>
  </si>
  <si>
    <t>永嘉县第二职业学校</t>
  </si>
  <si>
    <t>智慧校园新篇章：低成本高效能平台引领变革</t>
  </si>
  <si>
    <t>X372</t>
  </si>
  <si>
    <r>
      <rPr>
        <sz val="10"/>
        <rFont val="SimSun"/>
        <charset val="134"/>
      </rPr>
      <t>广州开放大学</t>
    </r>
  </si>
  <si>
    <t>以人工智能数字化技术推动教学监督与评估-广州开放大学实践案例</t>
  </si>
  <si>
    <t>X373</t>
  </si>
  <si>
    <r>
      <rPr>
        <sz val="10"/>
        <rFont val="SimSun"/>
        <charset val="134"/>
      </rPr>
      <t>山东省德州市夏津县第四中学</t>
    </r>
  </si>
  <si>
    <t>AI技术赋能教学，打造“三高”物理课堂</t>
  </si>
  <si>
    <t>X374</t>
  </si>
  <si>
    <r>
      <rPr>
        <sz val="10"/>
        <rFont val="SimSun"/>
        <charset val="134"/>
      </rPr>
      <t>北京师范大学青岛城阳附属学校</t>
    </r>
  </si>
  <si>
    <t>数据驱动的信息科技课堂智慧评价体系探究</t>
  </si>
  <si>
    <t>X375</t>
  </si>
  <si>
    <r>
      <rPr>
        <sz val="10"/>
        <rFont val="SimSun"/>
        <charset val="134"/>
      </rPr>
      <t>国家开放大学</t>
    </r>
  </si>
  <si>
    <t>AI赋能大规模成人英语教学共同体建设实践</t>
  </si>
  <si>
    <t>X376</t>
  </si>
  <si>
    <r>
      <rPr>
        <sz val="10"/>
        <rFont val="SimSun"/>
        <charset val="134"/>
      </rPr>
      <t>福州市井大小学</t>
    </r>
  </si>
  <si>
    <t>人工智能赋能的“S-T-5D”数字化校本研修模式的实践研究</t>
  </si>
  <si>
    <t>X377</t>
  </si>
  <si>
    <r>
      <rPr>
        <sz val="10"/>
        <rFont val="SimSun"/>
        <charset val="134"/>
      </rPr>
      <t>广东省深圳市坪山区马峦小学</t>
    </r>
  </si>
  <si>
    <t>当跨学科学习遇上OMO——基于校园普及性平台的“4Co”跨学科学习实践模式</t>
  </si>
  <si>
    <t>X378</t>
  </si>
  <si>
    <r>
      <rPr>
        <sz val="10"/>
        <rFont val="SimSun"/>
        <charset val="134"/>
      </rPr>
      <t>安徽省蚌埠第二中学</t>
    </r>
  </si>
  <si>
    <t>信息技术赋能高中语文作业高质量发展的案例研究</t>
  </si>
  <si>
    <t>X379</t>
  </si>
  <si>
    <r>
      <rPr>
        <sz val="10"/>
        <rFont val="SimSun"/>
        <charset val="134"/>
      </rPr>
      <t>上海市长宁区绿苑小学</t>
    </r>
  </si>
  <si>
    <t>优+智慧种植系统：培养“AI少年”，点亮科创成长之光</t>
  </si>
  <si>
    <t>X380</t>
  </si>
  <si>
    <r>
      <rPr>
        <sz val="10"/>
        <rFont val="SimSun"/>
        <charset val="134"/>
      </rPr>
      <t>武汉市汉阳区郭茨口小学</t>
    </r>
  </si>
  <si>
    <t>技术赋能助力学习方式变革——纸艺青铜编钟项目式学习案例</t>
  </si>
  <si>
    <t>X381</t>
  </si>
  <si>
    <r>
      <rPr>
        <sz val="10"/>
        <rFont val="SimSun"/>
        <charset val="134"/>
      </rPr>
      <t>福州市台江区教师进修学校附属第一小学</t>
    </r>
  </si>
  <si>
    <t>“1233”智能研修模式促进教师协同教研与专业发展</t>
  </si>
  <si>
    <t>X382</t>
  </si>
  <si>
    <r>
      <rPr>
        <sz val="10"/>
        <rFont val="SimSun"/>
        <charset val="134"/>
      </rPr>
      <t xml:space="preserve">四川省遂宁中学校；四川省教育科学研究附属实验中
</t>
    </r>
    <r>
      <rPr>
        <sz val="10"/>
        <rFont val="SimSun"/>
        <charset val="134"/>
      </rPr>
      <t>学</t>
    </r>
  </si>
  <si>
    <t>“智”创教研“慧”构教学 基于国家中小学智慧教育平台促进中学化学教学改革的应用</t>
  </si>
  <si>
    <t>X383</t>
  </si>
  <si>
    <r>
      <rPr>
        <sz val="10"/>
        <rFont val="SimSun"/>
        <charset val="134"/>
      </rPr>
      <t>四川民族学院</t>
    </r>
  </si>
  <si>
    <t>巴塘弦子之“藏弦胡”演奏与编创虚拟仿真实验设计与实践</t>
  </si>
  <si>
    <t>X384</t>
  </si>
  <si>
    <r>
      <rPr>
        <sz val="10"/>
        <rFont val="SimSun"/>
        <charset val="134"/>
      </rPr>
      <t>长沙高新区虹桥小学</t>
    </r>
  </si>
  <si>
    <t>智慧赋能全员体育 助力小学体育改革创新</t>
  </si>
  <si>
    <t>X385</t>
  </si>
  <si>
    <r>
      <rPr>
        <sz val="10"/>
        <rFont val="SimSun"/>
        <charset val="134"/>
      </rPr>
      <t>长沙市岳麓区湘江实验小学</t>
    </r>
  </si>
  <si>
    <t>数智技术赋能教学质量提升的实践探索</t>
  </si>
  <si>
    <t>X386</t>
  </si>
  <si>
    <r>
      <rPr>
        <sz val="10"/>
        <rFont val="SimSun"/>
        <charset val="134"/>
      </rPr>
      <t>北京师范大学附属中学</t>
    </r>
  </si>
  <si>
    <t>普通高中信息技术分项课程实施的经验与挑战——以北京师范大学附属中学为例</t>
  </si>
  <si>
    <t>X387</t>
  </si>
  <si>
    <r>
      <rPr>
        <sz val="10"/>
        <rFont val="SimSun"/>
        <charset val="134"/>
      </rPr>
      <t>成都市双流区实验小学外国语学校</t>
    </r>
  </si>
  <si>
    <t>数字赋能学生评价改革：连接无限可能，让孩子的成长过程真正留痕</t>
  </si>
  <si>
    <t>X388</t>
  </si>
  <si>
    <r>
      <rPr>
        <sz val="10"/>
        <rFont val="SimSun"/>
        <charset val="134"/>
      </rPr>
      <t>长沙市岳麓区莲花镇中心小学</t>
    </r>
  </si>
  <si>
    <t>智慧花开乡村间：莲花镇中心小学智慧教育平台应用实践</t>
  </si>
  <si>
    <t>X389</t>
  </si>
  <si>
    <r>
      <rPr>
        <sz val="10"/>
        <rFont val="SimSun"/>
        <charset val="134"/>
      </rPr>
      <t>浙江省天台县三合镇中心小学</t>
    </r>
  </si>
  <si>
    <t>泛在学习空间：云技术与综合实践活动深度融合的乡村实践</t>
  </si>
  <si>
    <t>X390</t>
  </si>
  <si>
    <r>
      <rPr>
        <sz val="10"/>
        <rFont val="SimSun"/>
        <charset val="134"/>
      </rPr>
      <t>武汉市汉阳区芳草小学</t>
    </r>
  </si>
  <si>
    <t>智慧赋能 探寻教育变革——数字化转型下的校园治理与学习革新</t>
  </si>
  <si>
    <t>X391</t>
  </si>
  <si>
    <r>
      <rPr>
        <sz val="10"/>
        <rFont val="SimSun"/>
        <charset val="134"/>
      </rPr>
      <t>湖南省长沙市雨花区砂子塘湘天小学</t>
    </r>
  </si>
  <si>
    <t>巧借平台撬起农村教育提质杠杆</t>
  </si>
  <si>
    <t>X392</t>
  </si>
  <si>
    <r>
      <rPr>
        <sz val="10"/>
        <rFont val="SimSun"/>
        <charset val="134"/>
      </rPr>
      <t>上海市闵行区莘松小学</t>
    </r>
  </si>
  <si>
    <t>“智慧笔”赋能小学英语精准教学设计与实施</t>
  </si>
  <si>
    <t>X393</t>
  </si>
  <si>
    <r>
      <rPr>
        <sz val="10"/>
        <rFont val="SimSun"/>
        <charset val="134"/>
      </rPr>
      <t>西南民族大学教育学与心理学学院</t>
    </r>
  </si>
  <si>
    <t>“教、学、练、用”一体化——AI虚拟实验技术在学前儿童保育技能训练中的创新与实践</t>
  </si>
  <si>
    <t>X394</t>
  </si>
  <si>
    <r>
      <rPr>
        <sz val="10"/>
        <rFont val="SimSun"/>
        <charset val="134"/>
      </rPr>
      <t>上海市闵行区浦江瑞和城幼儿园</t>
    </r>
  </si>
  <si>
    <t>认识老房子，从亭开始——大班美创活动在闵豆APP的文化传承与创新实践</t>
  </si>
  <si>
    <t>X395</t>
  </si>
  <si>
    <r>
      <rPr>
        <sz val="10"/>
        <rFont val="SimSun"/>
        <charset val="134"/>
      </rPr>
      <t>四川天府新区第七小学</t>
    </r>
  </si>
  <si>
    <t>师生共创“4I”学生评价体系</t>
  </si>
  <si>
    <t>X396</t>
  </si>
  <si>
    <r>
      <rPr>
        <sz val="10"/>
        <rFont val="SimSun"/>
        <charset val="134"/>
      </rPr>
      <t>湖北省武汉市汉阳区钟家村小学</t>
    </r>
  </si>
  <si>
    <t>数字孪生校园：未来学校新样态</t>
  </si>
  <si>
    <t>X397</t>
  </si>
  <si>
    <r>
      <rPr>
        <sz val="10"/>
        <rFont val="SimSun"/>
        <charset val="134"/>
      </rPr>
      <t>北京市东城区灯市口小学</t>
    </r>
  </si>
  <si>
    <t>基于COP大数据分析，优化小学英语课堂问题设计</t>
  </si>
  <si>
    <t>X398</t>
  </si>
  <si>
    <r>
      <rPr>
        <sz val="10"/>
        <rFont val="SimSun"/>
        <charset val="134"/>
      </rPr>
      <t>上海市闵行区上虹中学</t>
    </r>
  </si>
  <si>
    <t>基于“TDAI”模型的精准课堂教学改进的校本实践</t>
  </si>
  <si>
    <t>X399</t>
  </si>
  <si>
    <r>
      <rPr>
        <sz val="10"/>
        <rFont val="SimSun"/>
        <charset val="134"/>
      </rPr>
      <t>上海市闸北田家炳小学</t>
    </r>
  </si>
  <si>
    <t>移动终端增强学习体验，真实交互助力情境教学</t>
  </si>
  <si>
    <t>X400</t>
  </si>
  <si>
    <r>
      <rPr>
        <sz val="10"/>
        <rFont val="SimSun"/>
        <charset val="134"/>
      </rPr>
      <t>重庆两江新区行远小学校</t>
    </r>
  </si>
  <si>
    <t>“AI领雁行动”框架下生成式人工智能 促进教师数字素养提升的路径探索</t>
  </si>
  <si>
    <t>J1</t>
  </si>
  <si>
    <r>
      <rPr>
        <sz val="10"/>
        <rFont val="SimSun"/>
        <charset val="134"/>
      </rPr>
      <t>解决方案类</t>
    </r>
  </si>
  <si>
    <r>
      <rPr>
        <sz val="10"/>
        <rFont val="SimSun"/>
        <charset val="134"/>
      </rPr>
      <t>南京伯索网络科技有限公司</t>
    </r>
  </si>
  <si>
    <t>一体化数字研训解决方案</t>
  </si>
  <si>
    <t>J2</t>
  </si>
  <si>
    <r>
      <rPr>
        <sz val="10"/>
        <rFont val="SimSun"/>
        <charset val="134"/>
      </rPr>
      <t>河北工程大学</t>
    </r>
  </si>
  <si>
    <t>基于多维孪生数字化转型的启发构建体验三驱动水利国际一流人才培养—《水利专业英语》教学案例</t>
  </si>
  <si>
    <t>J3</t>
  </si>
  <si>
    <r>
      <rPr>
        <sz val="10"/>
        <rFont val="SimSun"/>
        <charset val="134"/>
      </rPr>
      <t xml:space="preserve">河南省数字教育发展有限公司；腾讯云计算（北京）
</t>
    </r>
    <r>
      <rPr>
        <sz val="10"/>
        <rFont val="SimSun"/>
        <charset val="134"/>
      </rPr>
      <t>有限责任公司</t>
    </r>
  </si>
  <si>
    <t>基于智能化能力基座的省域智慧教育平台建设——河南省中小学智慧教育平台建设路径和思考</t>
  </si>
  <si>
    <t>J4</t>
  </si>
  <si>
    <r>
      <rPr>
        <sz val="10"/>
        <rFont val="SimSun"/>
        <charset val="134"/>
      </rPr>
      <t>上海毅学堂智能科技有限公司</t>
    </r>
  </si>
  <si>
    <t>数智云脑-校级数字基座，打通学校数字化转型最后一公里</t>
  </si>
  <si>
    <t>J5</t>
  </si>
  <si>
    <r>
      <rPr>
        <sz val="10"/>
        <rFont val="SimSun"/>
        <charset val="134"/>
      </rPr>
      <t xml:space="preserve">1.中南大学电子信息学院；2.长沙市望城区中小学教
</t>
    </r>
    <r>
      <rPr>
        <sz val="10"/>
        <rFont val="SimSun"/>
        <charset val="134"/>
      </rPr>
      <t>师发展中心；3.湖南正起高科信息科技有限公司</t>
    </r>
  </si>
  <si>
    <t>构建基于算力的校园安全数据治理及创新服务新生态</t>
  </si>
  <si>
    <t>J6</t>
  </si>
  <si>
    <r>
      <rPr>
        <sz val="10"/>
        <rFont val="SimSun"/>
        <charset val="134"/>
      </rPr>
      <t>北京明德云教育科技有限公司</t>
    </r>
  </si>
  <si>
    <t>教育数字化转型下的校本研修解决方案——线上线下深度融合的
明德云模式</t>
  </si>
  <si>
    <t>J7</t>
  </si>
  <si>
    <r>
      <rPr>
        <sz val="10"/>
        <rFont val="SimSun"/>
        <charset val="134"/>
      </rPr>
      <t>重庆两江新区星湖学校</t>
    </r>
  </si>
  <si>
    <t>“双师翻转课堂”构建数字教育新生态 ——以“条形统计图”为例</t>
  </si>
  <si>
    <t>J8</t>
  </si>
  <si>
    <r>
      <rPr>
        <sz val="10"/>
        <rFont val="SimSun"/>
        <charset val="134"/>
      </rPr>
      <t xml:space="preserve">成都自适应教育科技研究院；成都爱易佰网络科技有
</t>
    </r>
    <r>
      <rPr>
        <sz val="10"/>
        <rFont val="SimSun"/>
        <charset val="134"/>
      </rPr>
      <t>限公司；成都市新津区实验高级中学</t>
    </r>
  </si>
  <si>
    <t>如何利用自适应学习技术 助力民族地区和欠发达地区教育均衡
发展</t>
  </si>
  <si>
    <t>J9</t>
  </si>
  <si>
    <r>
      <rPr>
        <sz val="10"/>
        <rFont val="SimSun"/>
        <charset val="134"/>
      </rPr>
      <t>成都东软学院</t>
    </r>
  </si>
  <si>
    <t>虚拟数字人：基于多目立体视觉点云重构的方法与实践</t>
  </si>
  <si>
    <t>J10</t>
  </si>
  <si>
    <t>西南医科大学</t>
  </si>
  <si>
    <t>基于B/S架构的医学虚拟仿真智慧教学共享平台</t>
  </si>
  <si>
    <t>J11</t>
  </si>
  <si>
    <t>航天科工智慧产业发展有限公司</t>
  </si>
  <si>
    <t>基于“10+2+N”体系架构的区域智慧教育平台</t>
  </si>
  <si>
    <t>J12</t>
  </si>
  <si>
    <r>
      <rPr>
        <sz val="10"/>
        <rFont val="SimSun"/>
        <charset val="134"/>
      </rPr>
      <t>东莞市亚太未来软件有限公司</t>
    </r>
  </si>
  <si>
    <t>智能化教与学全流程解决方案：提升教学效率与学习成效</t>
  </si>
  <si>
    <t>J13</t>
  </si>
  <si>
    <r>
      <rPr>
        <sz val="10"/>
        <rFont val="SimSun"/>
        <charset val="134"/>
      </rPr>
      <t>北京金沙江科技有限公司</t>
    </r>
  </si>
  <si>
    <t>人工智能标准化图像处理技术，助力教育数字化转型</t>
  </si>
  <si>
    <t>J14</t>
  </si>
  <si>
    <r>
      <rPr>
        <sz val="10"/>
        <rFont val="SimSun"/>
        <charset val="134"/>
      </rPr>
      <t>北京中教启星科技股份有限公司</t>
    </r>
  </si>
  <si>
    <t>基于VR技术的中小学科学教育解决方案</t>
  </si>
  <si>
    <t>J15</t>
  </si>
  <si>
    <t>数字化转型下教育元宇宙赋能智能教育创新应用实践</t>
  </si>
  <si>
    <t>J16</t>
  </si>
  <si>
    <t>中教科技有限公司；中央民族大学附属中学玉树（海
东）分校</t>
  </si>
  <si>
    <t>5G智慧校园智能感知系统——学生心理健康预警平台</t>
  </si>
  <si>
    <t>J17</t>
  </si>
  <si>
    <r>
      <rPr>
        <sz val="10"/>
        <rFont val="SimSun"/>
        <charset val="134"/>
      </rPr>
      <t>北京云集至科技有限公司</t>
    </r>
  </si>
  <si>
    <t>数字化时代下的高校数据安全治理运营体系建设典型案例</t>
  </si>
  <si>
    <t>J18</t>
  </si>
  <si>
    <r>
      <rPr>
        <sz val="10"/>
        <rFont val="SimSun"/>
        <charset val="134"/>
      </rPr>
      <t xml:space="preserve">成都景中教育软件有限公司；广州大学计算科技研究
</t>
    </r>
    <r>
      <rPr>
        <sz val="10"/>
        <rFont val="SimSun"/>
        <charset val="134"/>
      </rPr>
      <t>院</t>
    </r>
  </si>
  <si>
    <t>网络画板赋能的数字化智能化数学教与学环境解决方案</t>
  </si>
  <si>
    <t>J19</t>
  </si>
  <si>
    <r>
      <rPr>
        <sz val="10"/>
        <rFont val="SimSun"/>
        <charset val="134"/>
      </rPr>
      <t>深圳思维特教育科技有限公司</t>
    </r>
  </si>
  <si>
    <t>AI运动学分析系统助力实验教学数字化</t>
  </si>
  <si>
    <t>J20</t>
  </si>
  <si>
    <r>
      <rPr>
        <sz val="10"/>
        <rFont val="SimSun"/>
        <charset val="134"/>
      </rPr>
      <t xml:space="preserve">苏州玥林信息科技有限公司；浙江铂视科技有限公
</t>
    </r>
    <r>
      <rPr>
        <sz val="10"/>
        <rFont val="SimSun"/>
        <charset val="134"/>
      </rPr>
      <t>司；安徽兰臣信息科技有限公司</t>
    </r>
  </si>
  <si>
    <t>基于视觉大模型的校园安全AI解决方案</t>
  </si>
  <si>
    <t>J21</t>
  </si>
  <si>
    <t>海亮科技集团</t>
  </si>
  <si>
    <t>数字化赋能乡村教育振兴整体解决方案</t>
  </si>
  <si>
    <t>J22</t>
  </si>
  <si>
    <r>
      <rPr>
        <sz val="10"/>
        <rFont val="SimSun"/>
        <charset val="134"/>
      </rPr>
      <t>广州市招生考试委员会办公室</t>
    </r>
  </si>
  <si>
    <t>构建智慧阳光的考试体系 办好人民满意的招生考试</t>
  </si>
  <si>
    <t>J23</t>
  </si>
  <si>
    <t>西北民族大学</t>
  </si>
  <si>
    <t>ChatGPT 3.5、GPT-4o与人工评估：不同学业投入同伴反馈创造性思维特征比较</t>
  </si>
  <si>
    <t>J24</t>
  </si>
  <si>
    <r>
      <rPr>
        <sz val="10"/>
        <rFont val="SimSun"/>
        <charset val="134"/>
      </rPr>
      <t>上海皑顿信息技术有限公司</t>
    </r>
  </si>
  <si>
    <t>生成式人工智能赋能数字时代育人转型：打造“数字应用－教育大模型－学生成长”育人新生态</t>
  </si>
  <si>
    <t>Y1</t>
  </si>
  <si>
    <r>
      <rPr>
        <sz val="10"/>
        <rFont val="SimSun"/>
        <charset val="134"/>
      </rPr>
      <t>研究成果类</t>
    </r>
  </si>
  <si>
    <r>
      <rPr>
        <sz val="10"/>
        <rFont val="SimSun"/>
        <charset val="134"/>
      </rPr>
      <t>重庆邮电大学自动化学院</t>
    </r>
  </si>
  <si>
    <t>控制学科教育知识图谱构建与实践</t>
  </si>
  <si>
    <t>Y2</t>
  </si>
  <si>
    <r>
      <rPr>
        <sz val="10"/>
        <rFont val="SimSun"/>
        <charset val="134"/>
      </rPr>
      <t>巴中市巴州区第一小学校</t>
    </r>
  </si>
  <si>
    <t>一心三维四步——智慧教育平台赋能小学英语教师高质量教学创
新之路</t>
  </si>
  <si>
    <t>Y3</t>
  </si>
  <si>
    <t>“问题化学习”理念下的初中语文数字化课堂循证</t>
  </si>
  <si>
    <t>Y4</t>
  </si>
  <si>
    <t>齐鲁理工学院</t>
  </si>
  <si>
    <t>基于知识图谱的新形态《无机及分析化学》课程建设</t>
  </si>
  <si>
    <t>Y5</t>
  </si>
  <si>
    <t>数智助力思维外显，赋能几何精准教学——利用智慧纸笔开展四年级数学几何教学的实践研究</t>
  </si>
  <si>
    <t>Y6</t>
  </si>
  <si>
    <t>华中师范大学教育学院；华东师范大学教育学部；苏
州幼儿师范高等专科学校</t>
  </si>
  <si>
    <t>数据驱动下的幼儿园教育质量提升研究</t>
  </si>
  <si>
    <t>Y7</t>
  </si>
  <si>
    <r>
      <rPr>
        <sz val="10"/>
        <rFont val="SimSun"/>
        <charset val="134"/>
      </rPr>
      <t>浙江省诸暨市海亮小学</t>
    </r>
  </si>
  <si>
    <t>信息技术助导小学美术情境链创设的实践探索</t>
  </si>
  <si>
    <t>Y8</t>
  </si>
  <si>
    <r>
      <rPr>
        <sz val="10"/>
        <rFont val="SimSun"/>
        <charset val="134"/>
      </rPr>
      <t>天津市北辰区华辰学校</t>
    </r>
  </si>
  <si>
    <t>智慧中小学平台支持下的初中数学个性化学习研究</t>
  </si>
  <si>
    <t>Y9</t>
  </si>
  <si>
    <r>
      <rPr>
        <sz val="10"/>
        <rFont val="SimSun"/>
        <charset val="134"/>
      </rPr>
      <t>黄冈师范学院数学与统计学院</t>
    </r>
  </si>
  <si>
    <t>中学数学教师AI-TPACK发展路径分析——基于偏最小二乘结构方程建模的实证研究</t>
  </si>
  <si>
    <t>Y10</t>
  </si>
  <si>
    <r>
      <rPr>
        <sz val="10"/>
        <rFont val="SimSun"/>
        <charset val="134"/>
      </rPr>
      <t>首都师范大学初等教育学院</t>
    </r>
  </si>
  <si>
    <t>基于设计的Scratch编程教学对小学生计算思维的影响</t>
  </si>
  <si>
    <t>Y11</t>
  </si>
  <si>
    <r>
      <rPr>
        <sz val="10"/>
        <rFont val="SimSun"/>
        <charset val="134"/>
      </rPr>
      <t>西北农林科技大学信息工程学院</t>
    </r>
  </si>
  <si>
    <t>乡村振兴中新农科人才创新精神与实践能力培育新路径</t>
  </si>
  <si>
    <t>Y12</t>
  </si>
  <si>
    <r>
      <rPr>
        <sz val="10"/>
        <rFont val="SimSun"/>
        <charset val="134"/>
      </rPr>
      <t>广州市教育研究院</t>
    </r>
  </si>
  <si>
    <t>广州市人工智能赋能智慧教研的应用场景研究及实践</t>
  </si>
  <si>
    <t>Y13</t>
  </si>
  <si>
    <r>
      <rPr>
        <sz val="10"/>
        <rFont val="SimSun"/>
        <charset val="134"/>
      </rPr>
      <t>福州市茶园山中心小学</t>
    </r>
  </si>
  <si>
    <t>遇见“彩虹”，慧述“智勇少年”素养评价体系</t>
  </si>
  <si>
    <t>Y14</t>
  </si>
  <si>
    <r>
      <rPr>
        <sz val="10"/>
        <rFont val="SimSun"/>
        <charset val="134"/>
      </rPr>
      <t xml:space="preserve">长沙外国语学校；长沙市砂子塘魅力小学；中雅培粹
</t>
    </r>
    <r>
      <rPr>
        <sz val="10"/>
        <rFont val="SimSun"/>
        <charset val="134"/>
      </rPr>
      <t>双语中学</t>
    </r>
  </si>
  <si>
    <t>信息技术与中小学数学教学的深度融合研究</t>
  </si>
  <si>
    <t>Y15</t>
  </si>
  <si>
    <t>苏州市吴江区思贤实验小学</t>
  </si>
  <si>
    <t>一种城市高楼阻尼器作用演示模型的研制与应用</t>
  </si>
  <si>
    <t>Y16</t>
  </si>
  <si>
    <r>
      <rPr>
        <sz val="10"/>
        <rFont val="SimSun"/>
        <charset val="134"/>
      </rPr>
      <t>苏州农业职业技术学院</t>
    </r>
  </si>
  <si>
    <t>构建“1+2+N”数字化治理模式 加快推进学校高质量发展</t>
  </si>
  <si>
    <t>Y17</t>
  </si>
  <si>
    <r>
      <rPr>
        <sz val="10"/>
        <rFont val="SimSun"/>
        <charset val="134"/>
      </rPr>
      <t xml:space="preserve">济南市历下区教育教学研究中心；济南市历下区盛景
</t>
    </r>
    <r>
      <rPr>
        <sz val="10"/>
        <rFont val="SimSun"/>
        <charset val="134"/>
      </rPr>
      <t>小学；济南市历下区龙德学校</t>
    </r>
  </si>
  <si>
    <t>融合AIGC的区域教研转型创新——历下区数字化协同教研实践探
索</t>
  </si>
  <si>
    <t>Y18</t>
  </si>
  <si>
    <t>中国人民解放军海军机关幼儿园</t>
  </si>
  <si>
    <t>运用信息化建数字化儿童成长档案，为儿童提供个性化学习发展
支持</t>
  </si>
  <si>
    <t>Y19</t>
  </si>
  <si>
    <r>
      <rPr>
        <sz val="10"/>
        <rFont val="SimSun"/>
        <charset val="134"/>
      </rPr>
      <t>苏州市姑苏区教育科学研究中心</t>
    </r>
  </si>
  <si>
    <t>数据智治：构建区域智慧教育优质均衡新样态</t>
  </si>
  <si>
    <t>Y20</t>
  </si>
  <si>
    <r>
      <rPr>
        <sz val="10"/>
        <rFont val="SimSun"/>
        <charset val="134"/>
      </rPr>
      <t xml:space="preserve">1.上海开放大学发展研究部；2.纽约州立大学帝国州
</t>
    </r>
    <r>
      <rPr>
        <sz val="10"/>
        <rFont val="SimSun"/>
        <charset val="134"/>
      </rPr>
      <t xml:space="preserve">立学院研究院；3.上海开放大学理工学院；4.上海开
</t>
    </r>
    <r>
      <rPr>
        <sz val="10"/>
        <rFont val="SimSun"/>
        <charset val="134"/>
      </rPr>
      <t xml:space="preserve">放大学经管学院；5.上海开放大学人文学院；6.上海
</t>
    </r>
    <r>
      <rPr>
        <sz val="10"/>
        <rFont val="SimSun"/>
        <charset val="134"/>
      </rPr>
      <t xml:space="preserve">海关学院继续教育学院；7.曲阜师范大学中国教育大
</t>
    </r>
    <r>
      <rPr>
        <sz val="10"/>
        <rFont val="SimSun"/>
        <charset val="134"/>
      </rPr>
      <t>数据研究院</t>
    </r>
  </si>
  <si>
    <t>实践-反思性教师TPACK发展共同体的构建</t>
  </si>
  <si>
    <t>Y21</t>
  </si>
  <si>
    <r>
      <rPr>
        <sz val="10"/>
        <rFont val="SimSun"/>
        <charset val="134"/>
      </rPr>
      <t>湖北工程学院</t>
    </r>
  </si>
  <si>
    <t>“三三三”模式赋能地方高校智慧教学改革——以湖北工程学院《路基路面工程》课程为例</t>
  </si>
  <si>
    <t>Y22</t>
  </si>
  <si>
    <r>
      <rPr>
        <sz val="10"/>
        <rFont val="SimSun"/>
        <charset val="134"/>
      </rPr>
      <t>宁夏银川市兴庆区第十六小学</t>
    </r>
  </si>
  <si>
    <t>基于数智学习方式变革的综合学习实践模型</t>
  </si>
  <si>
    <t>Y23</t>
  </si>
  <si>
    <r>
      <rPr>
        <sz val="10"/>
        <rFont val="SimSun"/>
        <charset val="134"/>
      </rPr>
      <t>成都市青白江区大弯小学</t>
    </r>
  </si>
  <si>
    <t>基于数据视野的“4C美课堂”达成途径研究</t>
  </si>
  <si>
    <t>Y24</t>
  </si>
  <si>
    <r>
      <rPr>
        <sz val="10"/>
        <rFont val="SimSun"/>
        <charset val="134"/>
      </rPr>
      <t>厦门实验中学</t>
    </r>
  </si>
  <si>
    <t>“三维五步”教学法：语文智慧课堂中的阅读与思维革新</t>
  </si>
  <si>
    <t>Y25</t>
  </si>
  <si>
    <r>
      <rPr>
        <sz val="10"/>
        <rFont val="SimSun"/>
        <charset val="134"/>
      </rPr>
      <t>广东省深圳市福田区外国语学校</t>
    </r>
  </si>
  <si>
    <t>基于物联网RFID技术与Excel宏语言应用的作业采集分析系统研究</t>
  </si>
  <si>
    <t>Y26</t>
  </si>
  <si>
    <r>
      <rPr>
        <sz val="10"/>
        <rFont val="SimSun"/>
        <charset val="134"/>
      </rPr>
      <t xml:space="preserve">长沙市天心区青园中信小学；长沙市天心区仰天湖小
</t>
    </r>
    <r>
      <rPr>
        <sz val="10"/>
        <rFont val="SimSun"/>
        <charset val="134"/>
      </rPr>
      <t>学；长沙市天心区仰天湖小学</t>
    </r>
  </si>
  <si>
    <t>探索两型理念下的智慧校园建设路径</t>
  </si>
  <si>
    <t>Y27</t>
  </si>
  <si>
    <t>西南科技大学</t>
  </si>
  <si>
    <t>基于智慧平台的参与式数字素养培养探索</t>
  </si>
  <si>
    <t>Y28</t>
  </si>
  <si>
    <r>
      <rPr>
        <sz val="10"/>
        <rFont val="SimSun"/>
        <charset val="134"/>
      </rPr>
      <t xml:space="preserve">深圳实验学校明理高中；北京师范大学体育与运动学
</t>
    </r>
    <r>
      <rPr>
        <sz val="10"/>
        <rFont val="SimSun"/>
        <charset val="134"/>
      </rPr>
      <t>院</t>
    </r>
  </si>
  <si>
    <t>从理论到实践：多模态人工智能大模型体育课堂教学评价系统构建与应用</t>
  </si>
  <si>
    <t>Y29</t>
  </si>
  <si>
    <t>萧山区世纪佳境幼儿园</t>
  </si>
  <si>
    <t>四阶互动式：“互联网+”背景下，  中班幼儿建构游戏中促进空间关系经验提升的策略研究</t>
  </si>
  <si>
    <t>Y30</t>
  </si>
  <si>
    <r>
      <rPr>
        <sz val="10"/>
        <rFont val="SimSun"/>
        <charset val="134"/>
      </rPr>
      <t>吉林省教育科学院；长春市基础教育研究中心</t>
    </r>
  </si>
  <si>
    <t>基于职业启蒙与体验的“一体三模”普职融通STEM教育研究报告</t>
  </si>
  <si>
    <t>Y31</t>
  </si>
  <si>
    <r>
      <rPr>
        <sz val="10"/>
        <rFont val="SimSun"/>
        <charset val="134"/>
      </rPr>
      <t>天津市滨海新区欣嘉园第一小学</t>
    </r>
  </si>
  <si>
    <t>科学实验课程的困惑与思考——基于“5E”教学模式的新探索</t>
  </si>
  <si>
    <t>Y32</t>
  </si>
  <si>
    <r>
      <rPr>
        <sz val="10"/>
        <rFont val="SimSun"/>
        <charset val="134"/>
      </rPr>
      <t>上海外国语大学</t>
    </r>
  </si>
  <si>
    <t>国内外智慧学习环境研究热点与趋势比较——基于CiteSpace的可视化分析（2013-2022）</t>
  </si>
  <si>
    <t>Y33</t>
  </si>
  <si>
    <r>
      <rPr>
        <sz val="10"/>
        <rFont val="SimSun"/>
        <charset val="134"/>
      </rPr>
      <t>人大附中航天城学校</t>
    </r>
  </si>
  <si>
    <t>信息科技课堂实验活动的实施策略研究和生成模型建构</t>
  </si>
  <si>
    <t>Y34</t>
  </si>
  <si>
    <r>
      <rPr>
        <sz val="10"/>
        <rFont val="SimSun"/>
        <charset val="134"/>
      </rPr>
      <t>福州市教场小学</t>
    </r>
  </si>
  <si>
    <t>论“双减”政策下小学体育教学策略研究</t>
  </si>
  <si>
    <t>Y35</t>
  </si>
  <si>
    <r>
      <rPr>
        <sz val="10"/>
        <rFont val="SimSun"/>
        <charset val="134"/>
      </rPr>
      <t>福建省福州第七中学</t>
    </r>
  </si>
  <si>
    <t>基于大数据技术的学情诊断与精准“3A”教学实践研究</t>
  </si>
  <si>
    <t>Y36</t>
  </si>
  <si>
    <r>
      <rPr>
        <sz val="10"/>
        <rFont val="SimSun"/>
        <charset val="134"/>
      </rPr>
      <t>苏州工业园区星洲小学</t>
    </r>
  </si>
  <si>
    <t>数据驱动的课外阅读平台架构与创新</t>
  </si>
  <si>
    <t>Y37</t>
  </si>
  <si>
    <r>
      <rPr>
        <sz val="10"/>
        <rFont val="SimSun"/>
        <charset val="134"/>
      </rPr>
      <t>北京第一实验小学；西城教育研修学院</t>
    </r>
  </si>
  <si>
    <t>“AI智能融汇”跨学科综合实践活动课程的设计与实施</t>
  </si>
  <si>
    <t>以学生为中心的教学</t>
  </si>
  <si>
    <t>全面发展的学习评估</t>
  </si>
  <si>
    <t>泛在智慧学习环境</t>
  </si>
  <si>
    <t>持续改进的教育文化</t>
  </si>
  <si>
    <t>教育包容与公平的坚守</t>
  </si>
  <si>
    <t>积极性学生社交社群建构</t>
  </si>
  <si>
    <t>教师发展的优先支持计划</t>
  </si>
  <si>
    <t>合乎科技伦理的技术应用</t>
  </si>
  <si>
    <t>可持续的教育改革规划</t>
  </si>
  <si>
    <t>有效的跨部门跨域协同</t>
  </si>
  <si>
    <t>总</t>
  </si>
  <si>
    <t>类型</t>
  </si>
  <si>
    <t>占比</t>
  </si>
  <si>
    <t>计数</t>
  </si>
  <si>
    <r>
      <rPr>
        <sz val="10"/>
        <color theme="1"/>
        <rFont val="宋体"/>
        <charset val="134"/>
        <scheme val="minor"/>
      </rPr>
      <t xml:space="preserve">以学生为中心的教学
</t>
    </r>
    <r>
      <rPr>
        <sz val="10"/>
        <color theme="1"/>
        <rFont val="Times New Roman Regular"/>
        <charset val="134"/>
      </rPr>
      <t>16.43%</t>
    </r>
  </si>
  <si>
    <r>
      <rPr>
        <sz val="10"/>
        <color theme="1"/>
        <rFont val="宋体"/>
        <charset val="134"/>
        <scheme val="minor"/>
      </rPr>
      <t xml:space="preserve">持续改进的教育文化
</t>
    </r>
    <r>
      <rPr>
        <sz val="10"/>
        <color theme="1"/>
        <rFont val="Times New Roman Regular"/>
        <charset val="134"/>
      </rPr>
      <t>13.77%</t>
    </r>
  </si>
  <si>
    <r>
      <rPr>
        <sz val="10"/>
        <color theme="1"/>
        <rFont val="宋体"/>
        <charset val="134"/>
        <scheme val="minor"/>
      </rPr>
      <t xml:space="preserve">教育包容与公平的坚守 
</t>
    </r>
    <r>
      <rPr>
        <sz val="10"/>
        <color theme="1"/>
        <rFont val="Times New Roman Regular"/>
        <charset val="134"/>
      </rPr>
      <t>6.51%</t>
    </r>
  </si>
  <si>
    <r>
      <rPr>
        <sz val="10"/>
        <color theme="1"/>
        <rFont val="宋体"/>
        <charset val="134"/>
        <scheme val="minor"/>
      </rPr>
      <t xml:space="preserve">积极性学生社交社群建构  </t>
    </r>
    <r>
      <rPr>
        <sz val="10"/>
        <color theme="1"/>
        <rFont val="Times New Roman Regular"/>
        <charset val="134"/>
      </rPr>
      <t>2.60%</t>
    </r>
  </si>
  <si>
    <r>
      <rPr>
        <sz val="10"/>
        <color theme="1"/>
        <rFont val="宋体"/>
        <charset val="134"/>
        <scheme val="minor"/>
      </rPr>
      <t xml:space="preserve">可持续的教育改革规划
</t>
    </r>
    <r>
      <rPr>
        <sz val="10"/>
        <color theme="1"/>
        <rFont val="Times New Roman Regular"/>
        <charset val="134"/>
      </rPr>
      <t>12.15%</t>
    </r>
  </si>
  <si>
    <r>
      <rPr>
        <sz val="10"/>
        <color theme="1"/>
        <rFont val="宋体"/>
        <charset val="134"/>
        <scheme val="minor"/>
      </rPr>
      <t xml:space="preserve">全面发展的学习评估
</t>
    </r>
    <r>
      <rPr>
        <sz val="10"/>
        <color theme="1"/>
        <rFont val="Times New Roman Regular"/>
        <charset val="134"/>
      </rPr>
      <t>8.83%</t>
    </r>
  </si>
  <si>
    <r>
      <rPr>
        <sz val="10"/>
        <color theme="1"/>
        <rFont val="宋体"/>
        <charset val="134"/>
        <scheme val="minor"/>
      </rPr>
      <t xml:space="preserve">教师发展的优先支持计划
</t>
    </r>
    <r>
      <rPr>
        <sz val="10"/>
        <color theme="1"/>
        <rFont val="Times New Roman Regular"/>
        <charset val="134"/>
      </rPr>
      <t>14.18%</t>
    </r>
  </si>
  <si>
    <r>
      <rPr>
        <sz val="10"/>
        <color theme="1"/>
        <rFont val="宋体"/>
        <charset val="134"/>
        <scheme val="minor"/>
      </rPr>
      <t xml:space="preserve">泛在智慧学习环境
</t>
    </r>
    <r>
      <rPr>
        <sz val="10"/>
        <color theme="1"/>
        <rFont val="Times New Roman Regular"/>
        <charset val="134"/>
      </rPr>
      <t>15.03%</t>
    </r>
  </si>
  <si>
    <r>
      <rPr>
        <sz val="10"/>
        <color theme="1"/>
        <rFont val="宋体"/>
        <charset val="134"/>
        <scheme val="minor"/>
      </rPr>
      <t xml:space="preserve">有效的跨部门跨域协同
</t>
    </r>
    <r>
      <rPr>
        <sz val="10"/>
        <color theme="1"/>
        <rFont val="Times New Roman Regular"/>
        <charset val="134"/>
      </rPr>
      <t>7.92%</t>
    </r>
  </si>
  <si>
    <r>
      <rPr>
        <sz val="10"/>
        <color theme="1"/>
        <rFont val="宋体"/>
        <charset val="134"/>
        <scheme val="minor"/>
      </rPr>
      <t xml:space="preserve">合乎科技伦理的技术应用 </t>
    </r>
    <r>
      <rPr>
        <sz val="10"/>
        <color theme="1"/>
        <rFont val="Times New Roman Regular"/>
        <charset val="134"/>
      </rPr>
      <t>2.58%</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</si>
</sst>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0%"/>
    <numFmt numFmtId="178" formatCode="0_ "/>
  </numFmts>
  <fonts count="41">
    <font>
      <sz val="11"/>
      <color theme="1"/>
      <name val="宋体"/>
      <charset val="134"/>
      <scheme val="minor"/>
    </font>
    <font>
      <sz val="10"/>
      <color theme="1"/>
      <name val="宋体"/>
      <charset val="134"/>
      <scheme val="minor"/>
    </font>
    <font>
      <sz val="12"/>
      <color theme="1"/>
      <name val="宋体"/>
      <charset val="134"/>
    </font>
    <font>
      <sz val="11"/>
      <name val="宋体"/>
      <charset val="134"/>
      <scheme val="minor"/>
    </font>
    <font>
      <b/>
      <sz val="12"/>
      <color rgb="FF2B68D3"/>
      <name val="微软雅黑"/>
      <charset val="134"/>
    </font>
    <font>
      <sz val="12"/>
      <color rgb="FF000000"/>
      <name val="宋体"/>
      <charset val="134"/>
    </font>
    <font>
      <sz val="11"/>
      <color theme="1"/>
      <name val="DengXian"/>
      <charset val="134"/>
    </font>
    <font>
      <sz val="11"/>
      <color rgb="FF000000"/>
      <name val="Arial"/>
      <charset val="134"/>
    </font>
    <font>
      <sz val="11"/>
      <color theme="1"/>
      <name val="Arial"/>
      <charset val="134"/>
    </font>
    <font>
      <sz val="11"/>
      <name val="DengXian"/>
      <charset val="134"/>
    </font>
    <font>
      <sz val="10"/>
      <color rgb="FF000000"/>
      <name val="Arial"/>
      <charset val="134"/>
    </font>
    <font>
      <sz val="10"/>
      <name val="SimSun"/>
      <charset val="134"/>
    </font>
    <font>
      <sz val="14"/>
      <name val="SimSun"/>
      <charset val="134"/>
    </font>
    <font>
      <sz val="10"/>
      <color theme="1"/>
      <name val="SimSun"/>
      <charset val="134"/>
    </font>
    <font>
      <sz val="10"/>
      <color theme="1"/>
      <name val="Arial"/>
      <charset val="134"/>
    </font>
    <font>
      <sz val="14"/>
      <color theme="1"/>
      <name val="SimSun"/>
      <charset val="134"/>
    </font>
    <font>
      <sz val="10"/>
      <name val="Arial"/>
      <charset val="134"/>
    </font>
    <font>
      <b/>
      <sz val="18"/>
      <color theme="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3.5"/>
      <name val="Arial"/>
      <charset val="134"/>
    </font>
    <font>
      <sz val="10"/>
      <color theme="1"/>
      <name val="Times New Roman Regular"/>
      <charset val="134"/>
    </font>
    <font>
      <sz val="12"/>
      <color rgb="FF000000"/>
      <name val="Arial Unicode MS"/>
      <charset val="134"/>
    </font>
  </fonts>
  <fills count="35">
    <fill>
      <patternFill patternType="none"/>
    </fill>
    <fill>
      <patternFill patternType="gray125"/>
    </fill>
    <fill>
      <patternFill patternType="solid">
        <fgColor theme="9" tint="0.8"/>
        <bgColor indexed="64"/>
      </patternFill>
    </fill>
    <fill>
      <patternFill patternType="solid">
        <fgColor theme="8"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theme="0" tint="-0.35"/>
      </left>
      <right style="thin">
        <color theme="0" tint="-0.35"/>
      </right>
      <top style="thin">
        <color theme="0" tint="-0.35"/>
      </top>
      <bottom style="thin">
        <color theme="0" tint="-0.35"/>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4" borderId="5"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5" borderId="8" applyNumberFormat="0" applyAlignment="0" applyProtection="0">
      <alignment vertical="center"/>
    </xf>
    <xf numFmtId="0" fontId="28" fillId="6" borderId="9" applyNumberFormat="0" applyAlignment="0" applyProtection="0">
      <alignment vertical="center"/>
    </xf>
    <xf numFmtId="0" fontId="29" fillId="6" borderId="8" applyNumberFormat="0" applyAlignment="0" applyProtection="0">
      <alignment vertical="center"/>
    </xf>
    <xf numFmtId="0" fontId="30" fillId="7" borderId="10" applyNumberFormat="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6" fillId="34" borderId="0" applyNumberFormat="0" applyBorder="0" applyAlignment="0" applyProtection="0">
      <alignment vertical="center"/>
    </xf>
  </cellStyleXfs>
  <cellXfs count="65">
    <xf numFmtId="0" fontId="0" fillId="0" borderId="0" xfId="0">
      <alignment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1" xfId="0" applyFont="1" applyFill="1" applyBorder="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2" fillId="0" borderId="1" xfId="0" applyFont="1" applyBorder="1" applyAlignment="1">
      <alignment horizontal="center" vertical="center"/>
    </xf>
    <xf numFmtId="10" fontId="0" fillId="0" borderId="1" xfId="0" applyNumberFormat="1" applyBorder="1">
      <alignment vertical="center"/>
    </xf>
    <xf numFmtId="176" fontId="0" fillId="0" borderId="1" xfId="0" applyNumberFormat="1" applyBorder="1">
      <alignment vertical="center"/>
    </xf>
    <xf numFmtId="10" fontId="0" fillId="0" borderId="0" xfId="0" applyNumberFormat="1">
      <alignment vertical="center"/>
    </xf>
    <xf numFmtId="10" fontId="0" fillId="0" borderId="0" xfId="3" applyNumberFormat="1">
      <alignment vertical="center"/>
    </xf>
    <xf numFmtId="10" fontId="0" fillId="0" borderId="1" xfId="3" applyNumberFormat="1" applyBorder="1">
      <alignment vertical="center"/>
    </xf>
    <xf numFmtId="177" fontId="0" fillId="0" borderId="0" xfId="0" applyNumberFormat="1">
      <alignment vertical="center"/>
    </xf>
    <xf numFmtId="0" fontId="2"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ill="1" applyAlignment="1">
      <alignment vertical="center"/>
    </xf>
    <xf numFmtId="0" fontId="0" fillId="0" borderId="0" xfId="0" applyFill="1">
      <alignment vertical="center"/>
    </xf>
    <xf numFmtId="0" fontId="0" fillId="0" borderId="0" xfId="0" applyFont="1" applyFill="1">
      <alignment vertical="center"/>
    </xf>
    <xf numFmtId="0" fontId="3" fillId="0" borderId="0" xfId="0" applyFont="1" applyFill="1">
      <alignment vertical="center"/>
    </xf>
    <xf numFmtId="0" fontId="2"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left" vertical="center"/>
    </xf>
    <xf numFmtId="0" fontId="0" fillId="0" borderId="0" xfId="0" applyFont="1" applyFill="1" applyBorder="1" applyAlignment="1">
      <alignment vertical="center"/>
    </xf>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left" vertical="center"/>
    </xf>
    <xf numFmtId="0" fontId="0" fillId="0" borderId="0" xfId="0" applyFill="1" applyBorder="1" applyAlignment="1">
      <alignment vertical="center"/>
    </xf>
    <xf numFmtId="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left" vertical="center"/>
    </xf>
    <xf numFmtId="178" fontId="8" fillId="0" borderId="0" xfId="0" applyNumberFormat="1" applyFont="1" applyFill="1" applyBorder="1" applyAlignment="1">
      <alignment horizontal="center" vertical="center"/>
    </xf>
    <xf numFmtId="0" fontId="6" fillId="0" borderId="0" xfId="0" applyNumberFormat="1" applyFont="1" applyFill="1" applyBorder="1" applyAlignment="1">
      <alignment horizontal="left" vertical="center" wrapText="1"/>
    </xf>
    <xf numFmtId="178"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left" vertical="center" wrapText="1"/>
    </xf>
    <xf numFmtId="0" fontId="7" fillId="0" borderId="0" xfId="0" applyNumberFormat="1" applyFont="1" applyFill="1" applyBorder="1" applyAlignment="1">
      <alignment horizontal="left" vertical="top" wrapText="1"/>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left" vertical="center"/>
    </xf>
    <xf numFmtId="0" fontId="9" fillId="0" borderId="0" xfId="0" applyNumberFormat="1" applyFont="1" applyFill="1" applyBorder="1" applyAlignment="1">
      <alignment horizontal="left" vertical="center" wrapText="1"/>
    </xf>
    <xf numFmtId="0" fontId="7" fillId="0" borderId="0" xfId="0" applyNumberFormat="1" applyFont="1" applyFill="1" applyBorder="1" applyAlignment="1">
      <alignment horizontal="left"/>
    </xf>
    <xf numFmtId="0" fontId="7" fillId="0" borderId="0" xfId="0" applyNumberFormat="1" applyFont="1" applyFill="1" applyBorder="1" applyAlignment="1">
      <alignment horizontal="left" vertical="top"/>
    </xf>
    <xf numFmtId="0" fontId="10" fillId="0" borderId="3" xfId="0" applyNumberFormat="1" applyFont="1" applyFill="1" applyBorder="1" applyAlignment="1">
      <alignment horizontal="center" vertical="center" wrapText="1"/>
    </xf>
    <xf numFmtId="0" fontId="10" fillId="0" borderId="4" xfId="0" applyNumberFormat="1" applyFont="1" applyFill="1" applyBorder="1" applyAlignment="1">
      <alignment horizontal="left" vertical="center" wrapText="1"/>
    </xf>
    <xf numFmtId="0" fontId="11" fillId="0" borderId="4" xfId="0" applyNumberFormat="1" applyFont="1" applyFill="1" applyBorder="1" applyAlignment="1">
      <alignment horizontal="left" vertical="center" wrapText="1"/>
    </xf>
    <xf numFmtId="178" fontId="10" fillId="0" borderId="4" xfId="0" applyNumberFormat="1" applyFont="1" applyFill="1" applyBorder="1" applyAlignment="1">
      <alignment horizontal="center" vertical="center" wrapText="1"/>
    </xf>
    <xf numFmtId="0" fontId="12" fillId="0" borderId="4" xfId="0" applyNumberFormat="1" applyFont="1" applyFill="1" applyBorder="1" applyAlignment="1">
      <alignment horizontal="left" vertical="center" wrapText="1"/>
    </xf>
    <xf numFmtId="0" fontId="13" fillId="0" borderId="3" xfId="0" applyNumberFormat="1" applyFont="1" applyFill="1" applyBorder="1" applyAlignment="1">
      <alignment horizontal="center" vertical="center" wrapText="1"/>
    </xf>
    <xf numFmtId="0" fontId="13" fillId="0" borderId="4" xfId="0" applyNumberFormat="1" applyFont="1" applyFill="1" applyBorder="1" applyAlignment="1">
      <alignment horizontal="left" vertical="center" wrapText="1"/>
    </xf>
    <xf numFmtId="178" fontId="14" fillId="0" borderId="4" xfId="0" applyNumberFormat="1" applyFont="1" applyFill="1" applyBorder="1" applyAlignment="1">
      <alignment horizontal="center" vertical="center" wrapText="1"/>
    </xf>
    <xf numFmtId="0" fontId="15" fillId="0" borderId="4" xfId="0" applyNumberFormat="1" applyFont="1" applyFill="1" applyBorder="1" applyAlignment="1">
      <alignment horizontal="left" vertical="center" wrapText="1"/>
    </xf>
    <xf numFmtId="0" fontId="11" fillId="0" borderId="3" xfId="0" applyNumberFormat="1" applyFont="1" applyFill="1" applyBorder="1" applyAlignment="1">
      <alignment horizontal="center" vertical="center" wrapText="1"/>
    </xf>
    <xf numFmtId="178" fontId="16" fillId="0" borderId="4"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10" fontId="2" fillId="0" borderId="0" xfId="3" applyNumberFormat="1" applyFont="1" applyFill="1" applyBorder="1" applyAlignment="1">
      <alignment horizontal="center" vertical="center"/>
    </xf>
    <xf numFmtId="10" fontId="0" fillId="0" borderId="0" xfId="3" applyNumberFormat="1" applyFill="1">
      <alignment vertical="center"/>
    </xf>
    <xf numFmtId="0" fontId="17" fillId="0" borderId="0" xfId="0" applyFont="1" applyAlignment="1">
      <alignment horizontal="center" vertical="center"/>
    </xf>
    <xf numFmtId="0" fontId="17" fillId="0" borderId="0" xfId="0" applyFont="1" applyAlignment="1">
      <alignment horizontal="center" vertical="center"/>
    </xf>
    <xf numFmtId="0" fontId="18" fillId="0" borderId="1" xfId="0" applyFont="1" applyBorder="1">
      <alignment vertical="center"/>
    </xf>
    <xf numFmtId="0" fontId="0" fillId="0" borderId="1" xfId="0" applyBorder="1">
      <alignment vertical="center"/>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7ED2F4"/>
      <color rgb="00F48E99"/>
      <color rgb="00FAD5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3" Type="http://schemas.microsoft.com/office/2011/relationships/chartColorStyle" Target="colors1.xml"/><Relationship Id="rId2" Type="http://schemas.microsoft.com/office/2011/relationships/chartStyle" Target="style1.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microsoft.com/office/2011/relationships/chartColorStyle" Target="colors2.xml"/><Relationship Id="rId2" Type="http://schemas.microsoft.com/office/2011/relationships/chartStyle" Target="style2.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编码过程!$H$1010</c:f>
              <c:strCache>
                <c:ptCount val="1"/>
                <c:pt idx="0">
                  <c:v>东部</c:v>
                </c:pt>
              </c:strCache>
            </c:strRef>
          </c:tx>
          <c:spPr>
            <a:ln w="25400" cap="flat" cmpd="sng">
              <a:solidFill>
                <a:schemeClr val="accent1"/>
              </a:solidFill>
              <a:prstDash val="sysDash"/>
              <a:round/>
              <a:tailEnd type="none"/>
            </a:ln>
            <a:effectLst/>
          </c:spPr>
          <c:marker>
            <c:symbol val="none"/>
          </c:marker>
          <c:dLbls>
            <c:spPr>
              <a:noFill/>
              <a:ln>
                <a:noFill/>
              </a:ln>
              <a:effectLst/>
            </c:spPr>
            <c:txPr>
              <a:bodyPr rot="0" spcFirstLastPara="0" vertOverflow="ellipsis" vert="horz" wrap="square" lIns="38100" tIns="19050" rIns="38100" bIns="19050"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编码过程!$I$1009:$R$1009</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编码过程!$I$1010:$R$1010</c:f>
              <c:numCache>
                <c:formatCode>General</c:formatCode>
                <c:ptCount val="10"/>
                <c:pt idx="0">
                  <c:v>437</c:v>
                </c:pt>
                <c:pt idx="1">
                  <c:v>224</c:v>
                </c:pt>
                <c:pt idx="2">
                  <c:v>381</c:v>
                </c:pt>
                <c:pt idx="3">
                  <c:v>344</c:v>
                </c:pt>
                <c:pt idx="4">
                  <c:v>155</c:v>
                </c:pt>
                <c:pt idx="5">
                  <c:v>73</c:v>
                </c:pt>
                <c:pt idx="6">
                  <c:v>352</c:v>
                </c:pt>
                <c:pt idx="7">
                  <c:v>69</c:v>
                </c:pt>
                <c:pt idx="8">
                  <c:v>290</c:v>
                </c:pt>
                <c:pt idx="9">
                  <c:v>206</c:v>
                </c:pt>
              </c:numCache>
            </c:numRef>
          </c:val>
          <c:smooth val="0"/>
        </c:ser>
        <c:ser>
          <c:idx val="1"/>
          <c:order val="1"/>
          <c:tx>
            <c:strRef>
              <c:f>编码过程!$H$1011</c:f>
              <c:strCache>
                <c:ptCount val="1"/>
                <c:pt idx="0">
                  <c:v>中部</c:v>
                </c:pt>
              </c:strCache>
            </c:strRef>
          </c:tx>
          <c:spPr>
            <a:ln w="28575" cap="rnd" cmpd="sng">
              <a:solidFill>
                <a:schemeClr val="accent2"/>
              </a:solidFill>
              <a:prstDash val="sysDash"/>
              <a:round/>
              <a:tailEnd type="none"/>
            </a:ln>
            <a:effectLst/>
          </c:spPr>
          <c:marker>
            <c:symbol val="none"/>
          </c:marker>
          <c:dLbls>
            <c:spPr>
              <a:noFill/>
              <a:ln>
                <a:noFill/>
              </a:ln>
              <a:effectLst/>
            </c:spPr>
            <c:txPr>
              <a:bodyPr rot="0" spcFirstLastPara="0" vertOverflow="ellipsis" vert="horz" wrap="square" lIns="38100" tIns="19050" rIns="38100" bIns="19050"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编码过程!$I$1009:$R$1009</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编码过程!$I$1011:$R$1011</c:f>
              <c:numCache>
                <c:formatCode>General</c:formatCode>
                <c:ptCount val="10"/>
                <c:pt idx="0">
                  <c:v>212</c:v>
                </c:pt>
                <c:pt idx="1">
                  <c:v>127</c:v>
                </c:pt>
                <c:pt idx="2">
                  <c:v>213</c:v>
                </c:pt>
                <c:pt idx="3">
                  <c:v>204</c:v>
                </c:pt>
                <c:pt idx="4">
                  <c:v>91</c:v>
                </c:pt>
                <c:pt idx="5">
                  <c:v>33</c:v>
                </c:pt>
                <c:pt idx="6">
                  <c:v>211</c:v>
                </c:pt>
                <c:pt idx="7">
                  <c:v>33</c:v>
                </c:pt>
                <c:pt idx="8">
                  <c:v>189</c:v>
                </c:pt>
                <c:pt idx="9">
                  <c:v>111</c:v>
                </c:pt>
              </c:numCache>
            </c:numRef>
          </c:val>
          <c:smooth val="0"/>
        </c:ser>
        <c:ser>
          <c:idx val="2"/>
          <c:order val="2"/>
          <c:tx>
            <c:strRef>
              <c:f>编码过程!$H$1012</c:f>
              <c:strCache>
                <c:ptCount val="1"/>
                <c:pt idx="0">
                  <c:v>西部</c:v>
                </c:pt>
              </c:strCache>
            </c:strRef>
          </c:tx>
          <c:spPr>
            <a:ln w="25400" cap="rnd">
              <a:solidFill>
                <a:schemeClr val="accent3"/>
              </a:solidFill>
              <a:prstDash val="sysDash"/>
              <a:round/>
            </a:ln>
            <a:effectLst/>
          </c:spPr>
          <c:marker>
            <c:symbol val="none"/>
          </c:marker>
          <c:dLbls>
            <c:dLbl>
              <c:idx val="7"/>
              <c:layout>
                <c:manualLayout>
                  <c:x val="-0.00126206384558278"/>
                  <c:y val="0.0141030462579917"/>
                </c:manualLayout>
              </c:layout>
              <c:dLblPos val="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编码过程!$I$1009:$R$1009</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编码过程!$I$1012:$R$1012</c:f>
              <c:numCache>
                <c:formatCode>General</c:formatCode>
                <c:ptCount val="10"/>
                <c:pt idx="0">
                  <c:v>146</c:v>
                </c:pt>
                <c:pt idx="1">
                  <c:v>76</c:v>
                </c:pt>
                <c:pt idx="2">
                  <c:v>133</c:v>
                </c:pt>
                <c:pt idx="3">
                  <c:v>118</c:v>
                </c:pt>
                <c:pt idx="4">
                  <c:v>69</c:v>
                </c:pt>
                <c:pt idx="5">
                  <c:v>20</c:v>
                </c:pt>
                <c:pt idx="6">
                  <c:v>123</c:v>
                </c:pt>
                <c:pt idx="7">
                  <c:v>23</c:v>
                </c:pt>
                <c:pt idx="8">
                  <c:v>109</c:v>
                </c:pt>
                <c:pt idx="9">
                  <c:v>66</c:v>
                </c:pt>
              </c:numCache>
            </c:numRef>
          </c:val>
          <c:smooth val="0"/>
        </c:ser>
        <c:dLbls>
          <c:showLegendKey val="0"/>
          <c:showVal val="1"/>
          <c:showCatName val="0"/>
          <c:showSerName val="0"/>
          <c:showPercent val="0"/>
          <c:showBubbleSize val="0"/>
        </c:dLbls>
        <c:marker val="0"/>
        <c:smooth val="0"/>
        <c:axId val="436549497"/>
        <c:axId val="256475992"/>
      </c:lineChart>
      <c:catAx>
        <c:axId val="436549497"/>
        <c:scaling>
          <c:orientation val="minMax"/>
        </c:scaling>
        <c:delete val="0"/>
        <c:axPos val="b"/>
        <c:majorGridlines>
          <c:spPr>
            <a:ln w="6350" cap="flat" cmpd="sng" algn="ctr">
              <a:solidFill>
                <a:schemeClr val="tx1">
                  <a:lumMod val="50000"/>
                  <a:lumOff val="50000"/>
                  <a:alpha val="25000"/>
                </a:schemeClr>
              </a:solidFill>
              <a:round/>
            </a:ln>
            <a:effectLst/>
          </c:spPr>
        </c:majorGridlines>
        <c:numFmt formatCode="General" sourceLinked="1"/>
        <c:majorTickMark val="none"/>
        <c:minorTickMark val="none"/>
        <c:tickLblPos val="nextTo"/>
        <c:spPr>
          <a:noFill/>
          <a:ln w="9525" cap="flat" cmpd="sng" algn="ctr">
            <a:solidFill>
              <a:schemeClr val="tx1">
                <a:lumMod val="50000"/>
                <a:lumOff val="50000"/>
                <a:alpha val="25000"/>
              </a:schemeClr>
            </a:solidFill>
            <a:round/>
          </a:ln>
          <a:effectLst/>
        </c:spPr>
        <c:txPr>
          <a:bodyPr rot="0" spcFirstLastPara="0" vertOverflow="ellipsis" vert="mongolianVert" wrap="square" anchor="ctr" anchorCtr="1" forceAA="0"/>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crossAx val="256475992"/>
        <c:crosses val="autoZero"/>
        <c:auto val="1"/>
        <c:lblAlgn val="ctr"/>
        <c:lblOffset val="100"/>
        <c:noMultiLvlLbl val="0"/>
      </c:catAx>
      <c:valAx>
        <c:axId val="256475992"/>
        <c:scaling>
          <c:orientation val="minMax"/>
        </c:scaling>
        <c:delete val="0"/>
        <c:axPos val="l"/>
        <c:majorGridlines>
          <c:spPr>
            <a:ln w="6350" cap="flat" cmpd="sng" algn="ctr">
              <a:solidFill>
                <a:schemeClr val="tx1">
                  <a:lumMod val="50000"/>
                  <a:lumOff val="50000"/>
                  <a:alpha val="25000"/>
                </a:schemeClr>
              </a:solidFill>
              <a:round/>
            </a:ln>
            <a:effectLst/>
          </c:spPr>
        </c:majorGridlines>
        <c:numFmt formatCode="General" sourceLinked="1"/>
        <c:majorTickMark val="none"/>
        <c:minorTickMark val="none"/>
        <c:tickLblPos val="nextTo"/>
        <c:spPr>
          <a:noFill/>
          <a:ln w="9525" cap="flat" cmpd="sng" algn="ctr">
            <a:solidFill>
              <a:schemeClr val="tx1">
                <a:lumMod val="50000"/>
                <a:lumOff val="50000"/>
                <a:alpha val="25000"/>
              </a:schemeClr>
            </a:solidFill>
            <a:round/>
          </a:ln>
          <a:effectLst/>
        </c:spPr>
        <c:txPr>
          <a:bodyPr rot="-60000000" spcFirstLastPara="0" vertOverflow="ellipsis" vert="horz" wrap="square" anchor="ctr" anchorCtr="1" forceAA="0"/>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crossAx val="436549497"/>
        <c:crosses val="autoZero"/>
        <c:crossBetween val="between"/>
      </c:valAx>
      <c:spPr>
        <a:noFill/>
        <a:ln>
          <a:noFill/>
        </a:ln>
        <a:effectLst/>
      </c:spPr>
    </c:plotArea>
    <c:legend>
      <c:legendPos val="b"/>
      <c:legendEntry>
        <c:idx val="0"/>
        <c:txPr>
          <a:bodyPr rot="0" spcFirstLastPara="0" vertOverflow="ellipsis" vert="horz" wrap="square"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egendEntry>
        <c:idx val="1"/>
        <c:txPr>
          <a:bodyPr rot="0" spcFirstLastPara="0" vertOverflow="ellipsis" vert="horz" wrap="square"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egendEntry>
        <c:idx val="2"/>
        <c:txPr>
          <a:bodyPr rot="0" spcFirstLastPara="0" vertOverflow="ellipsis" vert="horz" wrap="square" anchor="ctr"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ayout/>
      <c:overlay val="0"/>
      <c:spPr>
        <a:noFill/>
        <a:ln>
          <a:noFill/>
        </a:ln>
        <a:effectLst/>
      </c:spPr>
      <c:txPr>
        <a:bodyPr rot="0" spcFirstLastPara="0" vertOverflow="ellipsis" vert="horz" wrap="square" anchor="ctr" anchorCtr="1" forceAA="0"/>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
    <c:plotVisOnly val="1"/>
    <c:dispBlanksAs val="gap"/>
    <c:showDLblsOverMax val="0"/>
    <c:extLst>
      <c:ext uri="{0b15fc19-7d7d-44ad-8c2d-2c3a37ce22c3}">
        <chartProps xmlns="https://web.wps.cn/et/2018/main" chartId="{ed66c8e6-634a-491c-a9fc-35fb2df2a84b}"/>
      </c:ext>
    </c:extLst>
  </c:chart>
  <c:spPr>
    <a:solidFill>
      <a:schemeClr val="bg1"/>
    </a:solidFill>
    <a:ln w="6350" cap="flat" cmpd="sng" algn="ctr">
      <a:solidFill>
        <a:schemeClr val="tx1">
          <a:lumMod val="50000"/>
          <a:lumOff val="50000"/>
          <a:alpha val="25000"/>
        </a:schemeClr>
      </a:solidFill>
      <a:round/>
    </a:ln>
    <a:effectLst>
      <a:outerShdw blurRad="63500" dist="37357" dir="2700000" sx="0" sy="0" rotWithShape="0">
        <a:scrgbClr r="0" g="0" b="0"/>
      </a:outerShdw>
    </a:effectLst>
  </c:spPr>
  <c:txPr>
    <a:bodyPr/>
    <a:lstStyle/>
    <a:p>
      <a:pPr>
        <a:defRPr lang="zh-CN" sz="280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771311176991"/>
          <c:y val="0.0215863120896611"/>
          <c:w val="0.831029281739221"/>
          <c:h val="0.735189309576837"/>
        </c:manualLayout>
      </c:layout>
      <c:barChart>
        <c:barDir val="col"/>
        <c:grouping val="clustered"/>
        <c:varyColors val="0"/>
        <c:ser>
          <c:idx val="0"/>
          <c:order val="0"/>
          <c:tx>
            <c:strRef>
              <c:f>编码过程!$H$1014</c:f>
              <c:strCache>
                <c:ptCount val="1"/>
                <c:pt idx="0">
                  <c:v>东部</c:v>
                </c:pt>
              </c:strCache>
            </c:strRef>
          </c:tx>
          <c:spPr>
            <a:solidFill>
              <a:srgbClr val="7ED2F4"/>
            </a:solidFill>
            <a:ln w="19050">
              <a:solidFill>
                <a:schemeClr val="bg1"/>
              </a:solidFill>
            </a:ln>
            <a:effectLst/>
            <a:sp3d contourW="19050"/>
          </c:spPr>
          <c:invertIfNegative val="0"/>
          <c:dLbls>
            <c:dLbl>
              <c:idx val="1"/>
              <c:layout>
                <c:manualLayout>
                  <c:x val="0.00174234149893379"/>
                  <c:y val="-0.013263479010544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605918760076975"/>
                  <c:y val="-0.013329796405597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00608519269776876"/>
                  <c:y val="0.00882021354201208"/>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00608519269776876"/>
                  <c:y val="0.019274867465666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0422062724293962"/>
                      <c:h val="0.0454322528868875"/>
                    </c:manualLayout>
                  </c15:layout>
                </c:ext>
              </c:extLst>
            </c:dLbl>
            <c:dLbl>
              <c:idx val="5"/>
              <c:layout>
                <c:manualLayout>
                  <c:x val="0"/>
                  <c:y val="-0.013263479010544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00345867790086857"/>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0043769480734796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010357840402489"/>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编码过程!$I$1013:$R$1013</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编码过程!$I$1014:$R$1014</c:f>
              <c:numCache>
                <c:formatCode>0.00%</c:formatCode>
                <c:ptCount val="10"/>
                <c:pt idx="0">
                  <c:v>0.172659028052153</c:v>
                </c:pt>
                <c:pt idx="1">
                  <c:v>0.0885025681548795</c:v>
                </c:pt>
                <c:pt idx="2">
                  <c:v>0.150533386013433</c:v>
                </c:pt>
                <c:pt idx="3">
                  <c:v>0.135914658237851</c:v>
                </c:pt>
                <c:pt idx="4">
                  <c:v>0.0612406163571711</c:v>
                </c:pt>
                <c:pt idx="5">
                  <c:v>0.0288423548004741</c:v>
                </c:pt>
                <c:pt idx="6">
                  <c:v>0.139075464243382</c:v>
                </c:pt>
                <c:pt idx="7">
                  <c:v>0.0272619517977084</c:v>
                </c:pt>
                <c:pt idx="8">
                  <c:v>0.114579217700514</c:v>
                </c:pt>
                <c:pt idx="9">
                  <c:v>0.0813907546424338</c:v>
                </c:pt>
              </c:numCache>
            </c:numRef>
          </c:val>
        </c:ser>
        <c:ser>
          <c:idx val="1"/>
          <c:order val="1"/>
          <c:tx>
            <c:strRef>
              <c:f>编码过程!$H$1015</c:f>
              <c:strCache>
                <c:ptCount val="1"/>
                <c:pt idx="0">
                  <c:v>中部</c:v>
                </c:pt>
              </c:strCache>
            </c:strRef>
          </c:tx>
          <c:spPr>
            <a:solidFill>
              <a:srgbClr val="F48E99"/>
            </a:solidFill>
            <a:ln w="19050">
              <a:solidFill>
                <a:schemeClr val="bg1"/>
              </a:solidFill>
            </a:ln>
            <a:effectLst/>
            <a:sp3d contourW="19050"/>
          </c:spPr>
          <c:invertIfNegative val="0"/>
          <c:dLbls>
            <c:dLbl>
              <c:idx val="1"/>
              <c:layout>
                <c:manualLayout>
                  <c:x val="-0.00085816820096739"/>
                  <c:y val="0.015451953047284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085816820096739"/>
                  <c:y val="0.0110902530368608"/>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0110086875787519"/>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00437694807347967"/>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00085816820096739"/>
                  <c:y val="0.0103883365286014"/>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0.0066317395052722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编码过程!$I$1013:$R$1013</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编码过程!$I$1015:$R$1015</c:f>
              <c:numCache>
                <c:formatCode>0.00%</c:formatCode>
                <c:ptCount val="10"/>
                <c:pt idx="0">
                  <c:v>0.148876404494382</c:v>
                </c:pt>
                <c:pt idx="1">
                  <c:v>0.089185393258427</c:v>
                </c:pt>
                <c:pt idx="2">
                  <c:v>0.149578651685393</c:v>
                </c:pt>
                <c:pt idx="3">
                  <c:v>0.143258426966292</c:v>
                </c:pt>
                <c:pt idx="4">
                  <c:v>0.0639044943820225</c:v>
                </c:pt>
                <c:pt idx="5">
                  <c:v>0.0231741573033708</c:v>
                </c:pt>
                <c:pt idx="6">
                  <c:v>0.148174157303371</c:v>
                </c:pt>
                <c:pt idx="7">
                  <c:v>0.0231741573033708</c:v>
                </c:pt>
                <c:pt idx="8">
                  <c:v>0.132724719101124</c:v>
                </c:pt>
                <c:pt idx="9">
                  <c:v>0.0779494382022472</c:v>
                </c:pt>
              </c:numCache>
            </c:numRef>
          </c:val>
        </c:ser>
        <c:ser>
          <c:idx val="2"/>
          <c:order val="2"/>
          <c:tx>
            <c:strRef>
              <c:f>编码过程!$H$1016</c:f>
              <c:strCache>
                <c:ptCount val="1"/>
                <c:pt idx="0">
                  <c:v>西部</c:v>
                </c:pt>
              </c:strCache>
            </c:strRef>
          </c:tx>
          <c:spPr>
            <a:solidFill>
              <a:srgbClr val="FAD566"/>
            </a:solidFill>
            <a:ln w="19050">
              <a:solidFill>
                <a:schemeClr val="bg1"/>
              </a:solidFill>
            </a:ln>
            <a:effectLst/>
            <a:sp3d contourW="19050"/>
          </c:spPr>
          <c:invertIfNegative val="0"/>
          <c:dLbls>
            <c:dLbl>
              <c:idx val="1"/>
              <c:layout>
                <c:manualLayout>
                  <c:x val="0.00345867790086857"/>
                  <c:y val="0.030970223489621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00954387059863733"/>
                  <c:y val="-0.0169232625127085"/>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00865969730067093"/>
                  <c:y val="0.010291523007436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0.011075004973804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0130025484995059"/>
                  <c:y val="0.0074011324624370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0.0110750049738046"/>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00605918760076975"/>
                  <c:y val="0.01772199254213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0" vertOverflow="ellipsis" vert="horz" wrap="square" lIns="38100" tIns="19050" rIns="38100" bIns="19050" anchor="ctr" anchorCtr="1"/>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编码过程!$I$1013:$R$1013</c:f>
              <c:strCache>
                <c:ptCount val="10"/>
                <c:pt idx="0">
                  <c:v>以学生为中心的教学</c:v>
                </c:pt>
                <c:pt idx="1">
                  <c:v>全面发展的学习评估</c:v>
                </c:pt>
                <c:pt idx="2">
                  <c:v>泛在智慧学习环境</c:v>
                </c:pt>
                <c:pt idx="3">
                  <c:v>持续改进的教育文化</c:v>
                </c:pt>
                <c:pt idx="4">
                  <c:v>教育包容与公平的坚守</c:v>
                </c:pt>
                <c:pt idx="5">
                  <c:v>积极性学生社交社群建构</c:v>
                </c:pt>
                <c:pt idx="6">
                  <c:v>教师发展的优先支持计划</c:v>
                </c:pt>
                <c:pt idx="7">
                  <c:v>合乎科技伦理的技术应用</c:v>
                </c:pt>
                <c:pt idx="8">
                  <c:v>可持续的教育改革规划</c:v>
                </c:pt>
                <c:pt idx="9">
                  <c:v>有效的跨部门跨域协同</c:v>
                </c:pt>
              </c:strCache>
            </c:strRef>
          </c:cat>
          <c:val>
            <c:numRef>
              <c:f>编码过程!$I$1016:$R$1016</c:f>
              <c:numCache>
                <c:formatCode>0.00%</c:formatCode>
                <c:ptCount val="10"/>
                <c:pt idx="0">
                  <c:v>0.165345413363533</c:v>
                </c:pt>
                <c:pt idx="1">
                  <c:v>0.0860702151755379</c:v>
                </c:pt>
                <c:pt idx="2">
                  <c:v>0.150622876557191</c:v>
                </c:pt>
                <c:pt idx="3">
                  <c:v>0.133635334088335</c:v>
                </c:pt>
                <c:pt idx="4">
                  <c:v>0.0781426953567384</c:v>
                </c:pt>
                <c:pt idx="5">
                  <c:v>0.0226500566251416</c:v>
                </c:pt>
                <c:pt idx="6">
                  <c:v>0.139297848244621</c:v>
                </c:pt>
                <c:pt idx="7">
                  <c:v>0.0260475651189128</c:v>
                </c:pt>
                <c:pt idx="8">
                  <c:v>0.123442808607022</c:v>
                </c:pt>
                <c:pt idx="9">
                  <c:v>0.0747451868629672</c:v>
                </c:pt>
              </c:numCache>
            </c:numRef>
          </c:val>
        </c:ser>
        <c:dLbls>
          <c:showLegendKey val="0"/>
          <c:showVal val="1"/>
          <c:showCatName val="0"/>
          <c:showSerName val="0"/>
          <c:showPercent val="0"/>
          <c:showBubbleSize val="0"/>
        </c:dLbls>
        <c:gapWidth val="219"/>
        <c:overlap val="-33"/>
        <c:axId val="782727770"/>
        <c:axId val="248138490"/>
      </c:barChart>
      <c:catAx>
        <c:axId val="782727770"/>
        <c:scaling>
          <c:orientation val="minMax"/>
        </c:scaling>
        <c:delete val="0"/>
        <c:axPos val="b"/>
        <c:numFmt formatCode="General" sourceLinked="1"/>
        <c:majorTickMark val="none"/>
        <c:minorTickMark val="none"/>
        <c:tickLblPos val="nextTo"/>
        <c:spPr>
          <a:noFill/>
          <a:ln w="6350" cap="flat" cmpd="sng" algn="ctr">
            <a:solidFill>
              <a:schemeClr val="tx1">
                <a:lumMod val="50000"/>
                <a:lumOff val="50000"/>
                <a:alpha val="25000"/>
              </a:schemeClr>
            </a:solidFill>
            <a:round/>
          </a:ln>
          <a:effectLst/>
        </c:spPr>
        <c:txPr>
          <a:bodyPr rot="0" spcFirstLastPara="0" vertOverflow="ellipsis" vert="mongolianVert" wrap="square" anchor="ctr" anchorCtr="1" forceAA="0"/>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crossAx val="248138490"/>
        <c:crosses val="autoZero"/>
        <c:auto val="1"/>
        <c:lblAlgn val="ctr"/>
        <c:lblOffset val="100"/>
        <c:noMultiLvlLbl val="0"/>
      </c:catAx>
      <c:valAx>
        <c:axId val="248138490"/>
        <c:scaling>
          <c:orientation val="minMax"/>
        </c:scaling>
        <c:delete val="0"/>
        <c:axPos val="l"/>
        <c:majorGridlines>
          <c:spPr>
            <a:ln w="6350" cap="flat" cmpd="sng" algn="ctr">
              <a:solidFill>
                <a:schemeClr val="tx1">
                  <a:lumMod val="50000"/>
                  <a:lumOff val="50000"/>
                  <a:alpha val="25000"/>
                </a:schemeClr>
              </a:solidFill>
              <a:round/>
            </a:ln>
            <a:effectLst/>
          </c:spPr>
        </c:majorGridlines>
        <c:numFmt formatCode="0.00%" sourceLinked="1"/>
        <c:majorTickMark val="none"/>
        <c:minorTickMark val="none"/>
        <c:tickLblPos val="nextTo"/>
        <c:spPr>
          <a:noFill/>
          <a:ln>
            <a:noFill/>
          </a:ln>
          <a:effectLst/>
        </c:spPr>
        <c:txPr>
          <a:bodyPr rot="-60000000" spcFirstLastPara="0" vertOverflow="ellipsis" vert="horz" wrap="square" anchor="ctr" anchorCtr="1" forceAA="0"/>
          <a:lstStyle/>
          <a:p>
            <a:pPr>
              <a:defRPr lang="zh-CN" sz="24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crossAx val="782727770"/>
        <c:crosses val="autoZero"/>
        <c:crossBetween val="between"/>
      </c:valAx>
      <c:spPr>
        <a:noFill/>
        <a:ln>
          <a:noFill/>
        </a:ln>
        <a:effectLst/>
      </c:spPr>
    </c:plotArea>
    <c:legend>
      <c:legendPos val="l"/>
      <c:legendEntry>
        <c:idx val="0"/>
        <c:txPr>
          <a:bodyPr rot="0" spcFirstLastPara="0" vertOverflow="ellipsis" vert="horz" wrap="square" anchor="b"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egendEntry>
        <c:idx val="1"/>
        <c:txPr>
          <a:bodyPr rot="0" spcFirstLastPara="0" vertOverflow="ellipsis" vert="horz" wrap="square" anchor="b"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egendEntry>
        <c:idx val="2"/>
        <c:txPr>
          <a:bodyPr rot="0" spcFirstLastPara="0" vertOverflow="ellipsis" vert="horz" wrap="square" anchor="b" anchorCtr="1"/>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Entry>
      <c:layout/>
      <c:overlay val="0"/>
      <c:spPr>
        <a:noFill/>
        <a:ln>
          <a:noFill/>
        </a:ln>
        <a:effectLst/>
      </c:spPr>
      <c:txPr>
        <a:bodyPr rot="0" spcFirstLastPara="0" vertOverflow="ellipsis" vert="horz" wrap="square" anchor="b" anchorCtr="1" forceAA="0"/>
        <a:lstStyle/>
        <a:p>
          <a:pPr>
            <a:defRPr lang="zh-CN" sz="2800" b="0" i="0" u="none" strike="noStrike" kern="1200" baseline="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legend>
    <c:plotVisOnly val="1"/>
    <c:dispBlanksAs val="gap"/>
    <c:showDLblsOverMax val="0"/>
    <c:extLst>
      <c:ext uri="{0b15fc19-7d7d-44ad-8c2d-2c3a37ce22c3}">
        <chartProps xmlns="https://web.wps.cn/et/2018/main" chartId="{ea9482b6-2adb-4527-aed8-41a7c5e5daf2}"/>
      </c:ext>
    </c:extLst>
  </c:chart>
  <c:spPr>
    <a:solidFill>
      <a:schemeClr val="bg1"/>
    </a:solidFill>
    <a:ln w="9525" cap="flat" cmpd="sng" algn="ctr">
      <a:noFill/>
      <a:round/>
    </a:ln>
    <a:effectLst>
      <a:outerShdw blurRad="63500" dist="37357" dir="2700000" sx="0" sy="0" rotWithShape="0">
        <a:scrgbClr r="0" g="0" b="0"/>
      </a:outerShdw>
    </a:effectLst>
  </c:spPr>
  <c:txPr>
    <a:bodyPr/>
    <a:lstStyle/>
    <a:p>
      <a:pPr>
        <a:defRPr lang="zh-CN" sz="1800">
          <a:solidFill>
            <a:schemeClr val="tx1">
              <a:lumMod val="75000"/>
              <a:lumOff val="25000"/>
            </a:schemeClr>
          </a:solidFill>
          <a:latin typeface="微软雅黑" panose="020B0503020204020204" charset="-122"/>
          <a:ea typeface="微软雅黑" panose="020B0503020204020204" charset="-122"/>
          <a:cs typeface="微软雅黑" panose="020B0503020204020204" charset="-122"/>
          <a:sym typeface="微软雅黑" panose="020B0503020204020204" charset="-122"/>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20320</xdr:colOff>
      <xdr:row>3</xdr:row>
      <xdr:rowOff>2493645</xdr:rowOff>
    </xdr:from>
    <xdr:to>
      <xdr:col>1</xdr:col>
      <xdr:colOff>3331210</xdr:colOff>
      <xdr:row>3</xdr:row>
      <xdr:rowOff>5089525</xdr:rowOff>
    </xdr:to>
    <xdr:pic>
      <xdr:nvPicPr>
        <xdr:cNvPr id="2" name="图片 1"/>
        <xdr:cNvPicPr>
          <a:picLocks noChangeAspect="1"/>
        </xdr:cNvPicPr>
      </xdr:nvPicPr>
      <xdr:blipFill>
        <a:blip r:embed="rId1"/>
        <a:stretch>
          <a:fillRect/>
        </a:stretch>
      </xdr:blipFill>
      <xdr:spPr>
        <a:xfrm>
          <a:off x="1511935" y="8488045"/>
          <a:ext cx="3310890" cy="2595880"/>
        </a:xfrm>
        <a:prstGeom prst="rect">
          <a:avLst/>
        </a:prstGeom>
        <a:noFill/>
        <a:ln w="9525">
          <a:noFill/>
        </a:ln>
      </xdr:spPr>
    </xdr:pic>
    <xdr:clientData/>
  </xdr:twoCellAnchor>
  <xdr:twoCellAnchor editAs="oneCell">
    <xdr:from>
      <xdr:col>2</xdr:col>
      <xdr:colOff>0</xdr:colOff>
      <xdr:row>2</xdr:row>
      <xdr:rowOff>5193030</xdr:rowOff>
    </xdr:from>
    <xdr:to>
      <xdr:col>2</xdr:col>
      <xdr:colOff>4175125</xdr:colOff>
      <xdr:row>3</xdr:row>
      <xdr:rowOff>3715385</xdr:rowOff>
    </xdr:to>
    <xdr:pic>
      <xdr:nvPicPr>
        <xdr:cNvPr id="3" name="图片 2"/>
        <xdr:cNvPicPr>
          <a:picLocks noChangeAspect="1"/>
        </xdr:cNvPicPr>
      </xdr:nvPicPr>
      <xdr:blipFill>
        <a:blip r:embed="rId2"/>
        <a:stretch>
          <a:fillRect/>
        </a:stretch>
      </xdr:blipFill>
      <xdr:spPr>
        <a:xfrm>
          <a:off x="6074410" y="5993130"/>
          <a:ext cx="4175125" cy="3716655"/>
        </a:xfrm>
        <a:prstGeom prst="rect">
          <a:avLst/>
        </a:prstGeom>
        <a:noFill/>
        <a:ln w="9525">
          <a:noFill/>
        </a:ln>
      </xdr:spPr>
    </xdr:pic>
    <xdr:clientData/>
  </xdr:twoCellAnchor>
  <xdr:twoCellAnchor editAs="oneCell">
    <xdr:from>
      <xdr:col>1</xdr:col>
      <xdr:colOff>20955</xdr:colOff>
      <xdr:row>3</xdr:row>
      <xdr:rowOff>8255</xdr:rowOff>
    </xdr:from>
    <xdr:to>
      <xdr:col>1</xdr:col>
      <xdr:colOff>2748280</xdr:colOff>
      <xdr:row>3</xdr:row>
      <xdr:rowOff>2504440</xdr:rowOff>
    </xdr:to>
    <xdr:pic>
      <xdr:nvPicPr>
        <xdr:cNvPr id="4" name="图片 3"/>
        <xdr:cNvPicPr>
          <a:picLocks noChangeAspect="1"/>
        </xdr:cNvPicPr>
      </xdr:nvPicPr>
      <xdr:blipFill>
        <a:blip r:embed="rId3"/>
        <a:stretch>
          <a:fillRect/>
        </a:stretch>
      </xdr:blipFill>
      <xdr:spPr>
        <a:xfrm>
          <a:off x="1512570" y="6002655"/>
          <a:ext cx="2727325" cy="249618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455295</xdr:colOff>
      <xdr:row>1021</xdr:row>
      <xdr:rowOff>94615</xdr:rowOff>
    </xdr:from>
    <xdr:to>
      <xdr:col>19</xdr:col>
      <xdr:colOff>163195</xdr:colOff>
      <xdr:row>1085</xdr:row>
      <xdr:rowOff>55245</xdr:rowOff>
    </xdr:to>
    <xdr:graphicFrame>
      <xdr:nvGraphicFramePr>
        <xdr:cNvPr id="2" name="图表 1"/>
        <xdr:cNvGraphicFramePr/>
      </xdr:nvGraphicFramePr>
      <xdr:xfrm>
        <a:off x="1064895" y="402552535"/>
        <a:ext cx="17017365" cy="1426591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574040</xdr:colOff>
      <xdr:row>1017</xdr:row>
      <xdr:rowOff>196215</xdr:rowOff>
    </xdr:from>
    <xdr:to>
      <xdr:col>58</xdr:col>
      <xdr:colOff>417830</xdr:colOff>
      <xdr:row>1085</xdr:row>
      <xdr:rowOff>45085</xdr:rowOff>
    </xdr:to>
    <xdr:graphicFrame>
      <xdr:nvGraphicFramePr>
        <xdr:cNvPr id="4" name="图表 3"/>
        <xdr:cNvGraphicFramePr/>
      </xdr:nvGraphicFramePr>
      <xdr:xfrm>
        <a:off x="17863185" y="401760055"/>
        <a:ext cx="24248110" cy="1504823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自定义 4">
    <a:dk1>
      <a:srgbClr val="000000"/>
    </a:dk1>
    <a:lt1>
      <a:srgbClr val="FFFFFF"/>
    </a:lt1>
    <a:dk2>
      <a:srgbClr val="44546A"/>
    </a:dk2>
    <a:lt2>
      <a:srgbClr val="E7E6E6"/>
    </a:lt2>
    <a:accent1>
      <a:srgbClr val="4EC9F6"/>
    </a:accent1>
    <a:accent2>
      <a:srgbClr val="F48C97"/>
    </a:accent2>
    <a:accent3>
      <a:srgbClr val="FACA3B"/>
    </a:accent3>
    <a:accent4>
      <a:srgbClr val="9489FD"/>
    </a:accent4>
    <a:accent5>
      <a:srgbClr val="F37E4E"/>
    </a:accent5>
    <a:accent6>
      <a:srgbClr val="35DB97"/>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自定义 28">
    <a:dk1>
      <a:srgbClr val="000000"/>
    </a:dk1>
    <a:lt1>
      <a:srgbClr val="FFFFFF"/>
    </a:lt1>
    <a:dk2>
      <a:srgbClr val="44546A"/>
    </a:dk2>
    <a:lt2>
      <a:srgbClr val="E7E6E6"/>
    </a:lt2>
    <a:accent1>
      <a:srgbClr val="F2C158"/>
    </a:accent1>
    <a:accent2>
      <a:srgbClr val="FB8888"/>
    </a:accent2>
    <a:accent3>
      <a:srgbClr val="7ED2F4"/>
    </a:accent3>
    <a:accent4>
      <a:srgbClr val="C4EB66"/>
    </a:accent4>
    <a:accent5>
      <a:srgbClr val="95A7FF"/>
    </a:accent5>
    <a:accent6>
      <a:srgbClr val="CE8ACD"/>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5"/>
  <sheetViews>
    <sheetView topLeftCell="A3" workbookViewId="0">
      <selection activeCell="B7" sqref="B7"/>
    </sheetView>
  </sheetViews>
  <sheetFormatPr defaultColWidth="9.23076923076923" defaultRowHeight="16.8" outlineLevelRow="4" outlineLevelCol="2"/>
  <cols>
    <col min="1" max="1" width="22.5865384615385" customWidth="1"/>
    <col min="2" max="2" width="69.3942307692308" customWidth="1"/>
    <col min="3" max="3" width="63.3076923076923" customWidth="1"/>
  </cols>
  <sheetData>
    <row r="1" ht="26" spans="1:3">
      <c r="A1" s="58" t="s">
        <v>0</v>
      </c>
      <c r="B1" s="59"/>
      <c r="C1" s="59"/>
    </row>
    <row r="2" ht="37" customHeight="1" spans="1:3">
      <c r="A2" s="60" t="s">
        <v>1</v>
      </c>
      <c r="B2" s="61" t="s">
        <v>2</v>
      </c>
      <c r="C2" s="61" t="s">
        <v>3</v>
      </c>
    </row>
    <row r="3" ht="409" customHeight="1" spans="1:3">
      <c r="A3" s="60" t="s">
        <v>4</v>
      </c>
      <c r="B3" s="62" t="s">
        <v>5</v>
      </c>
      <c r="C3" s="62"/>
    </row>
    <row r="4" ht="409" customHeight="1" spans="1:3">
      <c r="A4" s="61" t="s">
        <v>6</v>
      </c>
      <c r="B4" s="63"/>
      <c r="C4" s="63"/>
    </row>
    <row r="5" ht="24" customHeight="1" spans="1:3">
      <c r="A5" s="61" t="s">
        <v>7</v>
      </c>
      <c r="B5" s="64" t="s">
        <v>8</v>
      </c>
      <c r="C5" s="64"/>
    </row>
  </sheetData>
  <mergeCells count="3">
    <mergeCell ref="A1:C1"/>
    <mergeCell ref="B3:C3"/>
    <mergeCell ref="B5:C5"/>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16"/>
  <sheetViews>
    <sheetView zoomScale="66" zoomScaleNormal="66" topLeftCell="A982" workbookViewId="0">
      <selection activeCell="D486" sqref="D486"/>
    </sheetView>
  </sheetViews>
  <sheetFormatPr defaultColWidth="9.23076923076923" defaultRowHeight="17.6"/>
  <cols>
    <col min="1" max="1" width="9.23076923076923" style="17"/>
    <col min="2" max="2" width="9.23076923076923" style="14" customWidth="1"/>
    <col min="3" max="3" width="14.5769230769231" style="14" customWidth="1"/>
    <col min="4" max="4" width="55.4423076923077" style="14" customWidth="1"/>
    <col min="5" max="5" width="6.73076923076923" style="14" customWidth="1"/>
    <col min="6" max="6" width="8.41346153846154" style="14" customWidth="1"/>
    <col min="7" max="7" width="6.73076923076923" style="14" customWidth="1"/>
    <col min="8" max="8" width="53.3653846153846" style="20" customWidth="1"/>
    <col min="9" max="15" width="9.80769230769231" style="14" customWidth="1"/>
    <col min="16" max="18" width="9.80769230769231" style="17" customWidth="1"/>
    <col min="19" max="19" width="9.53846153846154" style="17"/>
    <col min="20" max="16384" width="9.23076923076923" style="17"/>
  </cols>
  <sheetData>
    <row r="1" s="14" customFormat="1" ht="18" spans="1:22">
      <c r="A1" s="14" t="s">
        <v>9</v>
      </c>
      <c r="B1" s="21" t="s">
        <v>10</v>
      </c>
      <c r="C1" s="21" t="s">
        <v>11</v>
      </c>
      <c r="D1" s="21" t="s">
        <v>12</v>
      </c>
      <c r="E1" s="21" t="s">
        <v>13</v>
      </c>
      <c r="F1" s="21" t="s">
        <v>14</v>
      </c>
      <c r="G1" s="21" t="s">
        <v>15</v>
      </c>
      <c r="H1" s="23" t="s">
        <v>16</v>
      </c>
      <c r="I1" s="25" t="s">
        <v>17</v>
      </c>
      <c r="J1" s="25" t="s">
        <v>18</v>
      </c>
      <c r="K1" s="25" t="s">
        <v>19</v>
      </c>
      <c r="L1" s="25" t="s">
        <v>20</v>
      </c>
      <c r="M1" s="25" t="s">
        <v>21</v>
      </c>
      <c r="N1" s="25" t="s">
        <v>22</v>
      </c>
      <c r="O1" s="25" t="s">
        <v>23</v>
      </c>
      <c r="P1" s="25" t="s">
        <v>24</v>
      </c>
      <c r="Q1" s="25" t="s">
        <v>25</v>
      </c>
      <c r="R1" s="25" t="s">
        <v>26</v>
      </c>
      <c r="S1" s="25"/>
      <c r="T1" s="25"/>
      <c r="U1" s="25"/>
      <c r="V1" s="25"/>
    </row>
    <row r="2" s="14" customFormat="1" ht="36" spans="1:18">
      <c r="A2" s="14" t="s">
        <v>27</v>
      </c>
      <c r="B2" s="14" t="s">
        <v>28</v>
      </c>
      <c r="C2" s="14" t="s">
        <v>29</v>
      </c>
      <c r="D2" s="22" t="s">
        <v>30</v>
      </c>
      <c r="E2" s="14" t="s">
        <v>31</v>
      </c>
      <c r="F2" s="14" t="s">
        <v>32</v>
      </c>
      <c r="G2" s="22">
        <v>1</v>
      </c>
      <c r="H2" s="24" t="s">
        <v>33</v>
      </c>
      <c r="I2" s="14">
        <v>1</v>
      </c>
      <c r="J2" s="14"/>
      <c r="K2" s="14">
        <v>1</v>
      </c>
      <c r="L2" s="14">
        <v>1</v>
      </c>
      <c r="M2" s="14">
        <v>1</v>
      </c>
      <c r="N2" s="14"/>
      <c r="O2" s="14">
        <v>1</v>
      </c>
      <c r="P2" s="14">
        <v>1</v>
      </c>
      <c r="Q2" s="14">
        <v>1</v>
      </c>
      <c r="R2" s="14">
        <v>1</v>
      </c>
    </row>
    <row r="3" s="14" customFormat="1" ht="18" spans="1:18">
      <c r="A3" s="14" t="s">
        <v>27</v>
      </c>
      <c r="B3" s="14" t="s">
        <v>34</v>
      </c>
      <c r="C3" s="14" t="s">
        <v>29</v>
      </c>
      <c r="D3" s="22" t="s">
        <v>35</v>
      </c>
      <c r="E3" s="14" t="s">
        <v>31</v>
      </c>
      <c r="F3" s="14" t="s">
        <v>32</v>
      </c>
      <c r="G3" s="22">
        <v>2</v>
      </c>
      <c r="H3" s="24" t="s">
        <v>36</v>
      </c>
      <c r="I3" s="14">
        <v>1</v>
      </c>
      <c r="J3" s="14"/>
      <c r="K3" s="14">
        <v>1</v>
      </c>
      <c r="L3" s="14">
        <v>1</v>
      </c>
      <c r="M3" s="14"/>
      <c r="N3" s="14"/>
      <c r="O3" s="14">
        <v>1</v>
      </c>
      <c r="P3" s="14">
        <v>1</v>
      </c>
      <c r="Q3" s="14">
        <v>1</v>
      </c>
      <c r="R3" s="14">
        <v>1</v>
      </c>
    </row>
    <row r="4" s="14" customFormat="1" ht="18" spans="1:18">
      <c r="A4" s="14" t="s">
        <v>27</v>
      </c>
      <c r="B4" s="14" t="s">
        <v>37</v>
      </c>
      <c r="C4" s="14" t="s">
        <v>29</v>
      </c>
      <c r="D4" s="22" t="s">
        <v>38</v>
      </c>
      <c r="E4" s="14" t="s">
        <v>39</v>
      </c>
      <c r="F4" s="14" t="s">
        <v>40</v>
      </c>
      <c r="G4" s="22">
        <v>3</v>
      </c>
      <c r="H4" s="24" t="s">
        <v>41</v>
      </c>
      <c r="I4" s="14">
        <v>1</v>
      </c>
      <c r="J4" s="14"/>
      <c r="K4" s="14">
        <v>1</v>
      </c>
      <c r="L4" s="14">
        <v>1</v>
      </c>
      <c r="M4" s="14"/>
      <c r="N4" s="14"/>
      <c r="O4" s="14">
        <v>1</v>
      </c>
      <c r="Q4" s="14">
        <v>1</v>
      </c>
      <c r="R4" s="14">
        <v>1</v>
      </c>
    </row>
    <row r="5" s="14" customFormat="1" ht="36" spans="1:18">
      <c r="A5" s="14" t="s">
        <v>27</v>
      </c>
      <c r="B5" s="14" t="s">
        <v>42</v>
      </c>
      <c r="C5" s="14" t="s">
        <v>29</v>
      </c>
      <c r="D5" s="22" t="s">
        <v>43</v>
      </c>
      <c r="E5" s="14" t="s">
        <v>39</v>
      </c>
      <c r="F5" s="14" t="s">
        <v>40</v>
      </c>
      <c r="G5" s="22">
        <v>4</v>
      </c>
      <c r="H5" s="24" t="s">
        <v>44</v>
      </c>
      <c r="I5" s="14">
        <v>1</v>
      </c>
      <c r="J5" s="14"/>
      <c r="K5" s="14">
        <v>1</v>
      </c>
      <c r="L5" s="14">
        <v>1</v>
      </c>
      <c r="M5" s="14">
        <v>1</v>
      </c>
      <c r="N5" s="14"/>
      <c r="O5" s="14">
        <v>1</v>
      </c>
      <c r="Q5" s="14">
        <v>1</v>
      </c>
      <c r="R5" s="14">
        <v>1</v>
      </c>
    </row>
    <row r="6" s="14" customFormat="1" ht="18" spans="1:18">
      <c r="A6" s="14" t="s">
        <v>27</v>
      </c>
      <c r="B6" s="14" t="s">
        <v>45</v>
      </c>
      <c r="C6" s="14" t="s">
        <v>29</v>
      </c>
      <c r="D6" s="22" t="s">
        <v>46</v>
      </c>
      <c r="E6" s="14" t="s">
        <v>47</v>
      </c>
      <c r="F6" s="14" t="s">
        <v>32</v>
      </c>
      <c r="G6" s="22">
        <v>5</v>
      </c>
      <c r="H6" s="24" t="s">
        <v>48</v>
      </c>
      <c r="I6" s="14">
        <v>1</v>
      </c>
      <c r="J6" s="14"/>
      <c r="K6" s="14">
        <v>1</v>
      </c>
      <c r="L6" s="14">
        <v>1</v>
      </c>
      <c r="M6" s="14">
        <v>1</v>
      </c>
      <c r="N6" s="14"/>
      <c r="O6" s="14">
        <v>1</v>
      </c>
      <c r="P6" s="14">
        <v>1</v>
      </c>
      <c r="Q6" s="14">
        <v>1</v>
      </c>
      <c r="R6" s="14">
        <v>1</v>
      </c>
    </row>
    <row r="7" s="14" customFormat="1" ht="36" spans="1:18">
      <c r="A7" s="14" t="s">
        <v>27</v>
      </c>
      <c r="B7" s="14" t="s">
        <v>49</v>
      </c>
      <c r="C7" s="14" t="s">
        <v>29</v>
      </c>
      <c r="D7" s="22" t="s">
        <v>50</v>
      </c>
      <c r="E7" s="14" t="s">
        <v>51</v>
      </c>
      <c r="F7" s="14" t="s">
        <v>40</v>
      </c>
      <c r="G7" s="22">
        <v>6</v>
      </c>
      <c r="H7" s="24" t="s">
        <v>52</v>
      </c>
      <c r="I7" s="14">
        <v>1</v>
      </c>
      <c r="J7" s="14">
        <v>1</v>
      </c>
      <c r="K7" s="14">
        <v>1</v>
      </c>
      <c r="L7" s="14"/>
      <c r="M7" s="14"/>
      <c r="N7" s="14"/>
      <c r="O7" s="14">
        <v>1</v>
      </c>
      <c r="P7" s="14">
        <v>1</v>
      </c>
      <c r="Q7" s="14">
        <v>1</v>
      </c>
      <c r="R7" s="14">
        <v>1</v>
      </c>
    </row>
    <row r="8" s="14" customFormat="1" ht="18" spans="1:18">
      <c r="A8" s="14" t="s">
        <v>27</v>
      </c>
      <c r="B8" s="14" t="s">
        <v>53</v>
      </c>
      <c r="C8" s="14" t="s">
        <v>29</v>
      </c>
      <c r="D8" s="22" t="s">
        <v>54</v>
      </c>
      <c r="E8" s="14" t="s">
        <v>51</v>
      </c>
      <c r="F8" s="14" t="s">
        <v>40</v>
      </c>
      <c r="G8" s="22">
        <v>7</v>
      </c>
      <c r="H8" s="24" t="s">
        <v>55</v>
      </c>
      <c r="I8" s="14">
        <v>1</v>
      </c>
      <c r="J8" s="14">
        <v>1</v>
      </c>
      <c r="K8" s="14">
        <v>1</v>
      </c>
      <c r="L8" s="14"/>
      <c r="M8" s="14">
        <v>1</v>
      </c>
      <c r="N8" s="14"/>
      <c r="O8" s="14">
        <v>1</v>
      </c>
      <c r="Q8" s="14">
        <v>1</v>
      </c>
      <c r="R8" s="14">
        <v>1</v>
      </c>
    </row>
    <row r="9" s="14" customFormat="1" ht="36" spans="1:18">
      <c r="A9" s="14" t="s">
        <v>27</v>
      </c>
      <c r="B9" s="14" t="s">
        <v>56</v>
      </c>
      <c r="C9" s="14" t="s">
        <v>29</v>
      </c>
      <c r="D9" s="14" t="s">
        <v>57</v>
      </c>
      <c r="E9" s="14" t="s">
        <v>51</v>
      </c>
      <c r="F9" s="14" t="s">
        <v>40</v>
      </c>
      <c r="G9" s="22">
        <v>8</v>
      </c>
      <c r="H9" s="24" t="s">
        <v>58</v>
      </c>
      <c r="I9" s="14">
        <v>1</v>
      </c>
      <c r="J9" s="14"/>
      <c r="K9" s="14">
        <v>1</v>
      </c>
      <c r="L9" s="14">
        <v>1</v>
      </c>
      <c r="M9" s="14"/>
      <c r="N9" s="14"/>
      <c r="O9" s="14">
        <v>1</v>
      </c>
      <c r="Q9" s="14">
        <v>1</v>
      </c>
      <c r="R9" s="14">
        <v>1</v>
      </c>
    </row>
    <row r="10" s="14" customFormat="1" ht="18" spans="1:18">
      <c r="A10" s="14" t="s">
        <v>27</v>
      </c>
      <c r="B10" s="14" t="s">
        <v>59</v>
      </c>
      <c r="C10" s="14" t="s">
        <v>29</v>
      </c>
      <c r="D10" s="14" t="s">
        <v>60</v>
      </c>
      <c r="E10" s="14" t="s">
        <v>61</v>
      </c>
      <c r="F10" s="14" t="s">
        <v>40</v>
      </c>
      <c r="G10" s="22">
        <v>9</v>
      </c>
      <c r="H10" s="24" t="s">
        <v>62</v>
      </c>
      <c r="I10" s="14">
        <v>1</v>
      </c>
      <c r="J10" s="14"/>
      <c r="K10" s="14">
        <v>1</v>
      </c>
      <c r="L10" s="14">
        <v>1</v>
      </c>
      <c r="M10" s="14">
        <v>1</v>
      </c>
      <c r="N10" s="14"/>
      <c r="O10" s="14">
        <v>1</v>
      </c>
      <c r="Q10" s="14">
        <v>1</v>
      </c>
      <c r="R10" s="14">
        <v>1</v>
      </c>
    </row>
    <row r="11" s="14" customFormat="1" ht="18" spans="1:17">
      <c r="A11" s="14" t="s">
        <v>27</v>
      </c>
      <c r="B11" s="14" t="s">
        <v>63</v>
      </c>
      <c r="C11" s="14" t="s">
        <v>29</v>
      </c>
      <c r="D11" s="22" t="s">
        <v>64</v>
      </c>
      <c r="E11" s="14" t="s">
        <v>65</v>
      </c>
      <c r="F11" s="14" t="s">
        <v>32</v>
      </c>
      <c r="G11" s="22">
        <v>10</v>
      </c>
      <c r="H11" s="24" t="s">
        <v>66</v>
      </c>
      <c r="I11" s="14"/>
      <c r="J11" s="14"/>
      <c r="K11" s="14">
        <v>1</v>
      </c>
      <c r="L11" s="14">
        <v>1</v>
      </c>
      <c r="M11" s="14">
        <v>1</v>
      </c>
      <c r="N11" s="14"/>
      <c r="O11" s="14">
        <v>1</v>
      </c>
      <c r="Q11" s="14">
        <v>1</v>
      </c>
    </row>
    <row r="12" s="14" customFormat="1" ht="18" spans="1:18">
      <c r="A12" s="14" t="s">
        <v>27</v>
      </c>
      <c r="B12" s="14" t="s">
        <v>67</v>
      </c>
      <c r="C12" s="14" t="s">
        <v>29</v>
      </c>
      <c r="D12" s="22" t="s">
        <v>68</v>
      </c>
      <c r="E12" s="14" t="s">
        <v>69</v>
      </c>
      <c r="F12" s="14" t="s">
        <v>70</v>
      </c>
      <c r="G12" s="22">
        <v>11</v>
      </c>
      <c r="H12" s="24" t="s">
        <v>71</v>
      </c>
      <c r="I12" s="14">
        <v>1</v>
      </c>
      <c r="J12" s="14">
        <v>1</v>
      </c>
      <c r="K12" s="14">
        <v>1</v>
      </c>
      <c r="L12" s="14">
        <v>1</v>
      </c>
      <c r="N12" s="14">
        <v>1</v>
      </c>
      <c r="O12" s="14">
        <v>1</v>
      </c>
      <c r="P12" s="14">
        <v>1</v>
      </c>
      <c r="Q12" s="14">
        <v>1</v>
      </c>
      <c r="R12" s="14">
        <v>1</v>
      </c>
    </row>
    <row r="13" s="14" customFormat="1" ht="18" spans="1:18">
      <c r="A13" s="14" t="s">
        <v>27</v>
      </c>
      <c r="B13" s="14" t="s">
        <v>72</v>
      </c>
      <c r="C13" s="14" t="s">
        <v>29</v>
      </c>
      <c r="D13" s="22" t="s">
        <v>73</v>
      </c>
      <c r="E13" s="14" t="s">
        <v>31</v>
      </c>
      <c r="F13" s="14" t="s">
        <v>32</v>
      </c>
      <c r="G13" s="22">
        <v>12</v>
      </c>
      <c r="H13" s="24" t="s">
        <v>74</v>
      </c>
      <c r="I13" s="14">
        <v>1</v>
      </c>
      <c r="K13" s="14">
        <v>1</v>
      </c>
      <c r="L13" s="14">
        <v>1</v>
      </c>
      <c r="M13" s="14">
        <v>1</v>
      </c>
      <c r="O13" s="14">
        <v>1</v>
      </c>
      <c r="Q13" s="14">
        <v>1</v>
      </c>
      <c r="R13" s="14">
        <v>1</v>
      </c>
    </row>
    <row r="14" s="14" customFormat="1" ht="36" spans="1:18">
      <c r="A14" s="14" t="s">
        <v>27</v>
      </c>
      <c r="B14" s="14" t="s">
        <v>75</v>
      </c>
      <c r="C14" s="14" t="s">
        <v>29</v>
      </c>
      <c r="D14" s="22" t="s">
        <v>76</v>
      </c>
      <c r="E14" s="14" t="s">
        <v>31</v>
      </c>
      <c r="F14" s="14" t="s">
        <v>32</v>
      </c>
      <c r="G14" s="22">
        <v>13</v>
      </c>
      <c r="H14" s="24" t="s">
        <v>77</v>
      </c>
      <c r="I14" s="14">
        <v>1</v>
      </c>
      <c r="J14" s="14">
        <v>1</v>
      </c>
      <c r="K14" s="14">
        <v>1</v>
      </c>
      <c r="L14" s="14">
        <v>1</v>
      </c>
      <c r="M14" s="14">
        <v>1</v>
      </c>
      <c r="O14" s="14">
        <v>1</v>
      </c>
      <c r="P14" s="14">
        <v>1</v>
      </c>
      <c r="Q14" s="14">
        <v>1</v>
      </c>
      <c r="R14" s="14">
        <v>1</v>
      </c>
    </row>
    <row r="15" s="14" customFormat="1" ht="36" spans="1:18">
      <c r="A15" s="14" t="s">
        <v>27</v>
      </c>
      <c r="B15" s="14" t="s">
        <v>78</v>
      </c>
      <c r="C15" s="14" t="s">
        <v>29</v>
      </c>
      <c r="D15" s="22" t="s">
        <v>79</v>
      </c>
      <c r="E15" s="14" t="s">
        <v>80</v>
      </c>
      <c r="F15" s="14" t="s">
        <v>32</v>
      </c>
      <c r="G15" s="22">
        <v>14</v>
      </c>
      <c r="H15" s="24" t="s">
        <v>81</v>
      </c>
      <c r="I15" s="14">
        <v>1</v>
      </c>
      <c r="K15" s="14">
        <v>1</v>
      </c>
      <c r="L15" s="14">
        <v>1</v>
      </c>
      <c r="M15" s="14">
        <v>1</v>
      </c>
      <c r="O15" s="14">
        <v>1</v>
      </c>
      <c r="P15" s="14">
        <v>1</v>
      </c>
      <c r="Q15" s="14">
        <v>1</v>
      </c>
      <c r="R15" s="14">
        <v>1</v>
      </c>
    </row>
    <row r="16" s="14" customFormat="1" ht="36" spans="1:18">
      <c r="A16" s="14" t="s">
        <v>27</v>
      </c>
      <c r="B16" s="14" t="s">
        <v>82</v>
      </c>
      <c r="C16" s="14" t="s">
        <v>29</v>
      </c>
      <c r="D16" s="22" t="s">
        <v>83</v>
      </c>
      <c r="E16" s="14" t="s">
        <v>84</v>
      </c>
      <c r="F16" s="14" t="s">
        <v>32</v>
      </c>
      <c r="G16" s="22">
        <v>15</v>
      </c>
      <c r="H16" s="24" t="s">
        <v>85</v>
      </c>
      <c r="I16" s="14">
        <v>1</v>
      </c>
      <c r="J16" s="14">
        <v>1</v>
      </c>
      <c r="K16" s="14">
        <v>1</v>
      </c>
      <c r="L16" s="14">
        <v>1</v>
      </c>
      <c r="M16" s="14">
        <v>1</v>
      </c>
      <c r="N16" s="14">
        <v>1</v>
      </c>
      <c r="O16" s="14">
        <v>1</v>
      </c>
      <c r="Q16" s="14">
        <v>1</v>
      </c>
      <c r="R16" s="14">
        <v>1</v>
      </c>
    </row>
    <row r="17" s="14" customFormat="1" ht="18" spans="1:18">
      <c r="A17" s="14" t="s">
        <v>27</v>
      </c>
      <c r="B17" s="14" t="s">
        <v>86</v>
      </c>
      <c r="C17" s="14" t="s">
        <v>29</v>
      </c>
      <c r="D17" s="22" t="s">
        <v>87</v>
      </c>
      <c r="E17" s="14" t="s">
        <v>84</v>
      </c>
      <c r="F17" s="14" t="s">
        <v>32</v>
      </c>
      <c r="G17" s="22">
        <v>16</v>
      </c>
      <c r="H17" s="24" t="s">
        <v>88</v>
      </c>
      <c r="I17" s="14">
        <v>1</v>
      </c>
      <c r="K17" s="14">
        <v>1</v>
      </c>
      <c r="L17" s="14">
        <v>1</v>
      </c>
      <c r="M17" s="14">
        <v>1</v>
      </c>
      <c r="N17" s="14">
        <v>1</v>
      </c>
      <c r="O17" s="14">
        <v>1</v>
      </c>
      <c r="Q17" s="14">
        <v>1</v>
      </c>
      <c r="R17" s="14">
        <v>1</v>
      </c>
    </row>
    <row r="18" s="14" customFormat="1" ht="18" spans="1:18">
      <c r="A18" s="14" t="s">
        <v>27</v>
      </c>
      <c r="B18" s="14" t="s">
        <v>89</v>
      </c>
      <c r="C18" s="14" t="s">
        <v>29</v>
      </c>
      <c r="D18" s="22" t="s">
        <v>90</v>
      </c>
      <c r="E18" s="14" t="s">
        <v>91</v>
      </c>
      <c r="F18" s="14" t="s">
        <v>32</v>
      </c>
      <c r="G18" s="22">
        <v>17</v>
      </c>
      <c r="H18" s="24" t="s">
        <v>92</v>
      </c>
      <c r="I18" s="14">
        <v>1</v>
      </c>
      <c r="J18" s="14">
        <v>1</v>
      </c>
      <c r="K18" s="14">
        <v>1</v>
      </c>
      <c r="L18" s="14">
        <v>1</v>
      </c>
      <c r="N18" s="14">
        <v>1</v>
      </c>
      <c r="O18" s="14">
        <v>1</v>
      </c>
      <c r="P18" s="14">
        <v>1</v>
      </c>
      <c r="Q18" s="14">
        <v>1</v>
      </c>
      <c r="R18" s="14">
        <v>1</v>
      </c>
    </row>
    <row r="19" s="14" customFormat="1" ht="18" spans="1:18">
      <c r="A19" s="14" t="s">
        <v>27</v>
      </c>
      <c r="B19" s="14" t="s">
        <v>93</v>
      </c>
      <c r="C19" s="14" t="s">
        <v>29</v>
      </c>
      <c r="D19" s="22" t="s">
        <v>94</v>
      </c>
      <c r="E19" s="14" t="s">
        <v>95</v>
      </c>
      <c r="F19" s="14" t="s">
        <v>40</v>
      </c>
      <c r="G19" s="22">
        <v>18</v>
      </c>
      <c r="H19" s="24" t="s">
        <v>96</v>
      </c>
      <c r="I19" s="14">
        <v>1</v>
      </c>
      <c r="J19" s="14">
        <v>1</v>
      </c>
      <c r="K19" s="14">
        <v>1</v>
      </c>
      <c r="L19" s="14">
        <v>1</v>
      </c>
      <c r="M19" s="14">
        <v>1</v>
      </c>
      <c r="O19" s="14">
        <v>1</v>
      </c>
      <c r="Q19" s="14">
        <v>1</v>
      </c>
      <c r="R19" s="14">
        <v>1</v>
      </c>
    </row>
    <row r="20" s="14" customFormat="1" ht="36" spans="1:18">
      <c r="A20" s="14" t="s">
        <v>27</v>
      </c>
      <c r="B20" s="14" t="s">
        <v>97</v>
      </c>
      <c r="C20" s="14" t="s">
        <v>29</v>
      </c>
      <c r="D20" s="22" t="s">
        <v>98</v>
      </c>
      <c r="E20" s="14" t="s">
        <v>99</v>
      </c>
      <c r="F20" s="14" t="s">
        <v>40</v>
      </c>
      <c r="G20" s="22">
        <v>19</v>
      </c>
      <c r="H20" s="24" t="s">
        <v>100</v>
      </c>
      <c r="I20" s="14">
        <v>1</v>
      </c>
      <c r="K20" s="14">
        <v>1</v>
      </c>
      <c r="L20" s="14">
        <v>1</v>
      </c>
      <c r="M20" s="14">
        <v>1</v>
      </c>
      <c r="O20" s="14">
        <v>1</v>
      </c>
      <c r="P20" s="14">
        <v>1</v>
      </c>
      <c r="R20" s="14">
        <v>1</v>
      </c>
    </row>
    <row r="21" s="14" customFormat="1" ht="36" spans="1:18">
      <c r="A21" s="14" t="s">
        <v>27</v>
      </c>
      <c r="B21" s="14" t="s">
        <v>101</v>
      </c>
      <c r="C21" s="14" t="s">
        <v>29</v>
      </c>
      <c r="D21" s="22" t="s">
        <v>102</v>
      </c>
      <c r="E21" s="14" t="s">
        <v>103</v>
      </c>
      <c r="F21" s="14" t="s">
        <v>32</v>
      </c>
      <c r="G21" s="22">
        <v>20</v>
      </c>
      <c r="H21" s="24" t="s">
        <v>104</v>
      </c>
      <c r="J21" s="14">
        <v>1</v>
      </c>
      <c r="K21" s="14">
        <v>1</v>
      </c>
      <c r="L21" s="14">
        <v>1</v>
      </c>
      <c r="M21" s="14">
        <v>1</v>
      </c>
      <c r="O21" s="14">
        <v>1</v>
      </c>
      <c r="P21" s="14">
        <v>1</v>
      </c>
      <c r="Q21" s="14">
        <v>1</v>
      </c>
      <c r="R21" s="14">
        <v>1</v>
      </c>
    </row>
    <row r="22" s="14" customFormat="1" ht="18" spans="1:18">
      <c r="A22" s="14" t="s">
        <v>27</v>
      </c>
      <c r="B22" s="14" t="s">
        <v>105</v>
      </c>
      <c r="C22" s="14" t="s">
        <v>29</v>
      </c>
      <c r="D22" s="22" t="s">
        <v>106</v>
      </c>
      <c r="E22" s="14" t="s">
        <v>107</v>
      </c>
      <c r="F22" s="14" t="s">
        <v>32</v>
      </c>
      <c r="G22" s="22">
        <v>21</v>
      </c>
      <c r="H22" s="24" t="s">
        <v>108</v>
      </c>
      <c r="I22" s="14">
        <v>1</v>
      </c>
      <c r="K22" s="14">
        <v>1</v>
      </c>
      <c r="L22" s="14">
        <v>1</v>
      </c>
      <c r="M22" s="14">
        <v>1</v>
      </c>
      <c r="O22" s="14">
        <v>1</v>
      </c>
      <c r="Q22" s="14">
        <v>1</v>
      </c>
      <c r="R22" s="14">
        <v>1</v>
      </c>
    </row>
    <row r="23" s="14" customFormat="1" ht="18" spans="1:18">
      <c r="A23" s="14" t="s">
        <v>27</v>
      </c>
      <c r="B23" s="14" t="s">
        <v>109</v>
      </c>
      <c r="C23" s="14" t="s">
        <v>29</v>
      </c>
      <c r="D23" s="22" t="s">
        <v>110</v>
      </c>
      <c r="E23" s="14" t="s">
        <v>107</v>
      </c>
      <c r="F23" s="14" t="s">
        <v>32</v>
      </c>
      <c r="G23" s="22">
        <v>22</v>
      </c>
      <c r="H23" s="24" t="s">
        <v>111</v>
      </c>
      <c r="I23" s="14">
        <v>1</v>
      </c>
      <c r="K23" s="14">
        <v>1</v>
      </c>
      <c r="L23" s="14">
        <v>1</v>
      </c>
      <c r="M23" s="14">
        <v>1</v>
      </c>
      <c r="N23" s="14">
        <v>1</v>
      </c>
      <c r="O23" s="14">
        <v>1</v>
      </c>
      <c r="Q23" s="14">
        <v>1</v>
      </c>
      <c r="R23" s="14">
        <v>1</v>
      </c>
    </row>
    <row r="24" s="14" customFormat="1" ht="18" spans="1:18">
      <c r="A24" s="14" t="s">
        <v>27</v>
      </c>
      <c r="B24" s="14" t="s">
        <v>112</v>
      </c>
      <c r="C24" s="14" t="s">
        <v>29</v>
      </c>
      <c r="D24" s="22" t="s">
        <v>113</v>
      </c>
      <c r="E24" s="14" t="s">
        <v>69</v>
      </c>
      <c r="F24" s="14" t="s">
        <v>70</v>
      </c>
      <c r="G24" s="22">
        <v>23</v>
      </c>
      <c r="H24" s="24" t="s">
        <v>114</v>
      </c>
      <c r="I24" s="14">
        <v>1</v>
      </c>
      <c r="J24" s="14">
        <v>1</v>
      </c>
      <c r="K24" s="14">
        <v>1</v>
      </c>
      <c r="L24" s="14">
        <v>1</v>
      </c>
      <c r="M24" s="14">
        <v>1</v>
      </c>
      <c r="O24" s="14">
        <v>1</v>
      </c>
      <c r="P24" s="14">
        <v>1</v>
      </c>
      <c r="Q24" s="14">
        <v>1</v>
      </c>
      <c r="R24" s="14">
        <v>1</v>
      </c>
    </row>
    <row r="25" s="14" customFormat="1" ht="18" spans="1:18">
      <c r="A25" s="14" t="s">
        <v>27</v>
      </c>
      <c r="B25" s="14" t="s">
        <v>115</v>
      </c>
      <c r="C25" s="14" t="s">
        <v>29</v>
      </c>
      <c r="D25" s="22" t="s">
        <v>116</v>
      </c>
      <c r="E25" s="14" t="s">
        <v>117</v>
      </c>
      <c r="F25" s="14" t="s">
        <v>70</v>
      </c>
      <c r="G25" s="22">
        <v>24</v>
      </c>
      <c r="H25" s="24" t="s">
        <v>118</v>
      </c>
      <c r="I25" s="14">
        <v>1</v>
      </c>
      <c r="K25" s="14">
        <v>1</v>
      </c>
      <c r="L25" s="14">
        <v>1</v>
      </c>
      <c r="M25" s="14">
        <v>1</v>
      </c>
      <c r="O25" s="14">
        <v>1</v>
      </c>
      <c r="Q25" s="14">
        <v>1</v>
      </c>
      <c r="R25" s="14">
        <v>1</v>
      </c>
    </row>
    <row r="26" s="14" customFormat="1" ht="18" spans="1:18">
      <c r="A26" s="14" t="s">
        <v>27</v>
      </c>
      <c r="B26" s="14" t="s">
        <v>119</v>
      </c>
      <c r="C26" s="14" t="s">
        <v>29</v>
      </c>
      <c r="D26" s="22" t="s">
        <v>120</v>
      </c>
      <c r="E26" s="14" t="s">
        <v>47</v>
      </c>
      <c r="F26" s="14" t="s">
        <v>32</v>
      </c>
      <c r="G26" s="22">
        <v>25</v>
      </c>
      <c r="H26" s="24" t="s">
        <v>121</v>
      </c>
      <c r="I26" s="14">
        <v>1</v>
      </c>
      <c r="J26" s="14">
        <v>1</v>
      </c>
      <c r="K26" s="14">
        <v>1</v>
      </c>
      <c r="L26" s="14">
        <v>1</v>
      </c>
      <c r="M26" s="14">
        <v>1</v>
      </c>
      <c r="O26" s="14">
        <v>1</v>
      </c>
      <c r="Q26" s="14">
        <v>1</v>
      </c>
      <c r="R26" s="14">
        <v>1</v>
      </c>
    </row>
    <row r="27" s="14" customFormat="1" ht="36" spans="1:18">
      <c r="A27" s="14" t="s">
        <v>27</v>
      </c>
      <c r="B27" s="14" t="s">
        <v>122</v>
      </c>
      <c r="C27" s="14" t="s">
        <v>29</v>
      </c>
      <c r="D27" s="22" t="s">
        <v>123</v>
      </c>
      <c r="E27" s="14" t="s">
        <v>124</v>
      </c>
      <c r="F27" s="14" t="s">
        <v>70</v>
      </c>
      <c r="G27" s="22">
        <v>26</v>
      </c>
      <c r="H27" s="24" t="s">
        <v>125</v>
      </c>
      <c r="I27" s="14">
        <v>1</v>
      </c>
      <c r="K27" s="14">
        <v>1</v>
      </c>
      <c r="L27" s="14">
        <v>1</v>
      </c>
      <c r="M27" s="14">
        <v>1</v>
      </c>
      <c r="O27" s="14">
        <v>1</v>
      </c>
      <c r="Q27" s="14">
        <v>1</v>
      </c>
      <c r="R27" s="14">
        <v>1</v>
      </c>
    </row>
    <row r="28" s="14" customFormat="1" ht="18" spans="1:18">
      <c r="A28" s="14" t="s">
        <v>27</v>
      </c>
      <c r="B28" s="14" t="s">
        <v>126</v>
      </c>
      <c r="C28" s="14" t="s">
        <v>29</v>
      </c>
      <c r="D28" s="22" t="s">
        <v>127</v>
      </c>
      <c r="E28" s="14" t="s">
        <v>124</v>
      </c>
      <c r="F28" s="14" t="s">
        <v>70</v>
      </c>
      <c r="G28" s="22">
        <v>27</v>
      </c>
      <c r="H28" s="24" t="s">
        <v>128</v>
      </c>
      <c r="I28" s="14">
        <v>1</v>
      </c>
      <c r="J28" s="14">
        <v>1</v>
      </c>
      <c r="K28" s="14">
        <v>1</v>
      </c>
      <c r="L28" s="14">
        <v>1</v>
      </c>
      <c r="M28" s="14">
        <v>1</v>
      </c>
      <c r="O28" s="14">
        <v>1</v>
      </c>
      <c r="Q28" s="14">
        <v>1</v>
      </c>
      <c r="R28" s="14">
        <v>1</v>
      </c>
    </row>
    <row r="29" s="14" customFormat="1" ht="36" spans="1:18">
      <c r="A29" s="14" t="s">
        <v>27</v>
      </c>
      <c r="B29" s="14" t="s">
        <v>129</v>
      </c>
      <c r="C29" s="14" t="s">
        <v>29</v>
      </c>
      <c r="D29" s="22" t="s">
        <v>130</v>
      </c>
      <c r="E29" s="14" t="s">
        <v>51</v>
      </c>
      <c r="F29" s="14" t="s">
        <v>40</v>
      </c>
      <c r="G29" s="22">
        <v>28</v>
      </c>
      <c r="H29" s="24" t="s">
        <v>131</v>
      </c>
      <c r="I29" s="14">
        <v>1</v>
      </c>
      <c r="J29" s="14">
        <v>1</v>
      </c>
      <c r="K29" s="14">
        <v>1</v>
      </c>
      <c r="L29" s="14">
        <v>1</v>
      </c>
      <c r="M29" s="14">
        <v>1</v>
      </c>
      <c r="O29" s="14">
        <v>1</v>
      </c>
      <c r="Q29" s="14">
        <v>1</v>
      </c>
      <c r="R29" s="14">
        <v>1</v>
      </c>
    </row>
    <row r="30" s="14" customFormat="1" ht="18" spans="1:18">
      <c r="A30" s="14" t="s">
        <v>27</v>
      </c>
      <c r="B30" s="14" t="s">
        <v>132</v>
      </c>
      <c r="C30" s="14" t="s">
        <v>29</v>
      </c>
      <c r="D30" s="22" t="s">
        <v>133</v>
      </c>
      <c r="E30" s="14" t="s">
        <v>134</v>
      </c>
      <c r="F30" s="14" t="s">
        <v>40</v>
      </c>
      <c r="G30" s="22">
        <v>29</v>
      </c>
      <c r="H30" s="24" t="s">
        <v>135</v>
      </c>
      <c r="I30" s="14">
        <v>1</v>
      </c>
      <c r="J30" s="14">
        <v>1</v>
      </c>
      <c r="K30" s="14">
        <v>1</v>
      </c>
      <c r="L30" s="14">
        <v>1</v>
      </c>
      <c r="M30" s="14">
        <v>1</v>
      </c>
      <c r="O30" s="14">
        <v>1</v>
      </c>
      <c r="Q30" s="14">
        <v>1</v>
      </c>
      <c r="R30" s="14">
        <v>1</v>
      </c>
    </row>
    <row r="31" s="14" customFormat="1" ht="18" spans="1:18">
      <c r="A31" s="14" t="s">
        <v>27</v>
      </c>
      <c r="B31" s="14" t="s">
        <v>136</v>
      </c>
      <c r="C31" s="14" t="s">
        <v>29</v>
      </c>
      <c r="D31" s="22" t="s">
        <v>137</v>
      </c>
      <c r="E31" s="14" t="s">
        <v>65</v>
      </c>
      <c r="F31" s="14" t="s">
        <v>32</v>
      </c>
      <c r="G31" s="22">
        <v>30</v>
      </c>
      <c r="H31" s="24" t="s">
        <v>138</v>
      </c>
      <c r="I31" s="14">
        <v>1</v>
      </c>
      <c r="K31" s="14">
        <v>1</v>
      </c>
      <c r="L31" s="14">
        <v>1</v>
      </c>
      <c r="M31" s="14">
        <v>1</v>
      </c>
      <c r="O31" s="14">
        <v>1</v>
      </c>
      <c r="Q31" s="14">
        <v>1</v>
      </c>
      <c r="R31" s="14">
        <v>1</v>
      </c>
    </row>
    <row r="32" s="14" customFormat="1" ht="18" spans="1:17">
      <c r="A32" s="14" t="s">
        <v>27</v>
      </c>
      <c r="B32" s="14" t="s">
        <v>139</v>
      </c>
      <c r="C32" s="14" t="s">
        <v>140</v>
      </c>
      <c r="D32" s="22" t="s">
        <v>141</v>
      </c>
      <c r="E32" s="14" t="s">
        <v>31</v>
      </c>
      <c r="F32" s="14" t="s">
        <v>32</v>
      </c>
      <c r="G32" s="22">
        <v>1</v>
      </c>
      <c r="H32" s="24" t="s">
        <v>142</v>
      </c>
      <c r="I32" s="14">
        <v>1</v>
      </c>
      <c r="K32" s="14">
        <v>1</v>
      </c>
      <c r="L32" s="14">
        <v>1</v>
      </c>
      <c r="N32" s="14">
        <v>1</v>
      </c>
      <c r="O32" s="14">
        <v>1</v>
      </c>
      <c r="Q32" s="14">
        <v>1</v>
      </c>
    </row>
    <row r="33" s="14" customFormat="1" ht="18" spans="1:18">
      <c r="A33" s="14" t="s">
        <v>27</v>
      </c>
      <c r="B33" s="14" t="s">
        <v>143</v>
      </c>
      <c r="C33" s="14" t="s">
        <v>140</v>
      </c>
      <c r="D33" s="22" t="s">
        <v>144</v>
      </c>
      <c r="E33" s="14" t="s">
        <v>31</v>
      </c>
      <c r="F33" s="14" t="s">
        <v>32</v>
      </c>
      <c r="G33" s="22">
        <v>2</v>
      </c>
      <c r="H33" s="24" t="s">
        <v>145</v>
      </c>
      <c r="J33" s="14">
        <v>1</v>
      </c>
      <c r="L33" s="14">
        <v>1</v>
      </c>
      <c r="O33" s="14">
        <v>1</v>
      </c>
      <c r="R33" s="14">
        <v>1</v>
      </c>
    </row>
    <row r="34" s="14" customFormat="1" ht="36" spans="1:18">
      <c r="A34" s="14" t="s">
        <v>27</v>
      </c>
      <c r="B34" s="14" t="s">
        <v>146</v>
      </c>
      <c r="C34" s="14" t="s">
        <v>140</v>
      </c>
      <c r="D34" s="22" t="s">
        <v>147</v>
      </c>
      <c r="E34" s="14" t="s">
        <v>31</v>
      </c>
      <c r="F34" s="14" t="s">
        <v>32</v>
      </c>
      <c r="G34" s="22">
        <v>3</v>
      </c>
      <c r="H34" s="24" t="s">
        <v>148</v>
      </c>
      <c r="I34" s="14">
        <v>1</v>
      </c>
      <c r="L34" s="14">
        <v>1</v>
      </c>
      <c r="O34" s="14">
        <v>1</v>
      </c>
      <c r="Q34" s="14">
        <v>1</v>
      </c>
      <c r="R34" s="14">
        <v>1</v>
      </c>
    </row>
    <row r="35" s="14" customFormat="1" ht="18" spans="1:18">
      <c r="A35" s="14" t="s">
        <v>27</v>
      </c>
      <c r="B35" s="14" t="s">
        <v>149</v>
      </c>
      <c r="C35" s="14" t="s">
        <v>140</v>
      </c>
      <c r="D35" s="14" t="s">
        <v>150</v>
      </c>
      <c r="E35" s="14" t="s">
        <v>31</v>
      </c>
      <c r="F35" s="14" t="s">
        <v>32</v>
      </c>
      <c r="G35" s="22">
        <v>4</v>
      </c>
      <c r="H35" s="24" t="s">
        <v>151</v>
      </c>
      <c r="I35" s="14">
        <v>1</v>
      </c>
      <c r="J35" s="14">
        <v>1</v>
      </c>
      <c r="K35" s="14">
        <v>1</v>
      </c>
      <c r="L35" s="14">
        <v>1</v>
      </c>
      <c r="O35" s="14">
        <v>1</v>
      </c>
      <c r="P35" s="14">
        <v>1</v>
      </c>
      <c r="Q35" s="14">
        <v>1</v>
      </c>
      <c r="R35" s="14">
        <v>1</v>
      </c>
    </row>
    <row r="36" s="14" customFormat="1" ht="18" spans="1:13">
      <c r="A36" s="14" t="s">
        <v>27</v>
      </c>
      <c r="B36" s="14" t="s">
        <v>152</v>
      </c>
      <c r="C36" s="14" t="s">
        <v>140</v>
      </c>
      <c r="D36" s="22" t="s">
        <v>153</v>
      </c>
      <c r="E36" s="14" t="s">
        <v>31</v>
      </c>
      <c r="F36" s="14" t="s">
        <v>32</v>
      </c>
      <c r="G36" s="22">
        <v>5</v>
      </c>
      <c r="H36" s="24" t="s">
        <v>154</v>
      </c>
      <c r="I36" s="14">
        <v>1</v>
      </c>
      <c r="K36" s="14">
        <v>1</v>
      </c>
      <c r="L36" s="14">
        <v>1</v>
      </c>
      <c r="M36" s="14">
        <v>1</v>
      </c>
    </row>
    <row r="37" s="14" customFormat="1" ht="18" spans="1:15">
      <c r="A37" s="14" t="s">
        <v>27</v>
      </c>
      <c r="B37" s="14" t="s">
        <v>155</v>
      </c>
      <c r="C37" s="14" t="s">
        <v>140</v>
      </c>
      <c r="D37" s="22" t="s">
        <v>156</v>
      </c>
      <c r="E37" s="14" t="s">
        <v>31</v>
      </c>
      <c r="F37" s="14" t="s">
        <v>32</v>
      </c>
      <c r="G37" s="22">
        <v>6</v>
      </c>
      <c r="H37" s="24" t="s">
        <v>157</v>
      </c>
      <c r="I37" s="14">
        <v>1</v>
      </c>
      <c r="J37" s="14">
        <v>1</v>
      </c>
      <c r="K37" s="14">
        <v>1</v>
      </c>
      <c r="L37" s="14">
        <v>1</v>
      </c>
      <c r="O37" s="14">
        <v>1</v>
      </c>
    </row>
    <row r="38" s="14" customFormat="1" ht="18" spans="1:12">
      <c r="A38" s="14" t="s">
        <v>27</v>
      </c>
      <c r="B38" s="14" t="s">
        <v>158</v>
      </c>
      <c r="C38" s="14" t="s">
        <v>140</v>
      </c>
      <c r="D38" s="22" t="s">
        <v>159</v>
      </c>
      <c r="E38" s="14" t="s">
        <v>31</v>
      </c>
      <c r="F38" s="14" t="s">
        <v>32</v>
      </c>
      <c r="G38" s="22">
        <v>7</v>
      </c>
      <c r="H38" s="24" t="s">
        <v>160</v>
      </c>
      <c r="K38" s="14">
        <v>1</v>
      </c>
      <c r="L38" s="14">
        <v>1</v>
      </c>
    </row>
    <row r="39" s="14" customFormat="1" ht="18" spans="1:15">
      <c r="A39" s="14" t="s">
        <v>27</v>
      </c>
      <c r="B39" s="14" t="s">
        <v>161</v>
      </c>
      <c r="C39" s="14" t="s">
        <v>140</v>
      </c>
      <c r="D39" s="22" t="s">
        <v>162</v>
      </c>
      <c r="E39" s="14" t="s">
        <v>31</v>
      </c>
      <c r="F39" s="14" t="s">
        <v>32</v>
      </c>
      <c r="G39" s="22">
        <v>8</v>
      </c>
      <c r="H39" s="24" t="s">
        <v>163</v>
      </c>
      <c r="I39" s="14">
        <v>1</v>
      </c>
      <c r="K39" s="14">
        <v>1</v>
      </c>
      <c r="L39" s="14">
        <v>1</v>
      </c>
      <c r="O39" s="14">
        <v>1</v>
      </c>
    </row>
    <row r="40" s="14" customFormat="1" ht="18" spans="1:15">
      <c r="A40" s="14" t="s">
        <v>27</v>
      </c>
      <c r="B40" s="14" t="s">
        <v>164</v>
      </c>
      <c r="C40" s="14" t="s">
        <v>140</v>
      </c>
      <c r="D40" s="22" t="s">
        <v>165</v>
      </c>
      <c r="E40" s="14" t="s">
        <v>31</v>
      </c>
      <c r="F40" s="14" t="s">
        <v>32</v>
      </c>
      <c r="G40" s="22">
        <v>9</v>
      </c>
      <c r="H40" s="24" t="s">
        <v>166</v>
      </c>
      <c r="I40" s="14">
        <v>1</v>
      </c>
      <c r="K40" s="14">
        <v>1</v>
      </c>
      <c r="O40" s="14">
        <v>1</v>
      </c>
    </row>
    <row r="41" s="14" customFormat="1" ht="18" spans="1:15">
      <c r="A41" s="14" t="s">
        <v>27</v>
      </c>
      <c r="B41" s="14" t="s">
        <v>167</v>
      </c>
      <c r="C41" s="14" t="s">
        <v>140</v>
      </c>
      <c r="D41" s="22" t="s">
        <v>168</v>
      </c>
      <c r="E41" s="14" t="s">
        <v>31</v>
      </c>
      <c r="F41" s="14" t="s">
        <v>32</v>
      </c>
      <c r="G41" s="22">
        <v>10</v>
      </c>
      <c r="H41" s="24" t="s">
        <v>169</v>
      </c>
      <c r="I41" s="14">
        <v>1</v>
      </c>
      <c r="J41" s="14">
        <v>1</v>
      </c>
      <c r="K41" s="14">
        <v>1</v>
      </c>
      <c r="L41" s="14">
        <v>1</v>
      </c>
      <c r="O41" s="14">
        <v>1</v>
      </c>
    </row>
    <row r="42" s="14" customFormat="1" ht="18" spans="1:15">
      <c r="A42" s="14" t="s">
        <v>27</v>
      </c>
      <c r="B42" s="14" t="s">
        <v>170</v>
      </c>
      <c r="C42" s="14" t="s">
        <v>140</v>
      </c>
      <c r="D42" s="22" t="s">
        <v>171</v>
      </c>
      <c r="E42" s="14" t="s">
        <v>31</v>
      </c>
      <c r="F42" s="14" t="s">
        <v>32</v>
      </c>
      <c r="G42" s="22">
        <v>11</v>
      </c>
      <c r="H42" s="24" t="s">
        <v>172</v>
      </c>
      <c r="I42" s="14">
        <v>1</v>
      </c>
      <c r="J42" s="14">
        <v>1</v>
      </c>
      <c r="K42" s="14">
        <v>1</v>
      </c>
      <c r="L42" s="14">
        <v>1</v>
      </c>
      <c r="O42" s="14">
        <v>1</v>
      </c>
    </row>
    <row r="43" s="14" customFormat="1" ht="36" spans="1:18">
      <c r="A43" s="14" t="s">
        <v>27</v>
      </c>
      <c r="B43" s="14" t="s">
        <v>173</v>
      </c>
      <c r="C43" s="14" t="s">
        <v>140</v>
      </c>
      <c r="D43" s="22" t="s">
        <v>174</v>
      </c>
      <c r="E43" s="14" t="s">
        <v>31</v>
      </c>
      <c r="F43" s="14" t="s">
        <v>32</v>
      </c>
      <c r="G43" s="22">
        <v>12</v>
      </c>
      <c r="H43" s="24" t="s">
        <v>175</v>
      </c>
      <c r="I43" s="14">
        <v>1</v>
      </c>
      <c r="K43" s="14">
        <v>1</v>
      </c>
      <c r="L43" s="14">
        <v>1</v>
      </c>
      <c r="M43" s="14">
        <v>1</v>
      </c>
      <c r="Q43" s="14">
        <v>1</v>
      </c>
      <c r="R43" s="14">
        <v>1</v>
      </c>
    </row>
    <row r="44" s="14" customFormat="1" ht="36" spans="1:12">
      <c r="A44" s="14" t="s">
        <v>27</v>
      </c>
      <c r="B44" s="14" t="s">
        <v>176</v>
      </c>
      <c r="C44" s="14" t="s">
        <v>140</v>
      </c>
      <c r="D44" s="22" t="s">
        <v>177</v>
      </c>
      <c r="E44" s="14" t="s">
        <v>31</v>
      </c>
      <c r="F44" s="14" t="s">
        <v>32</v>
      </c>
      <c r="G44" s="22">
        <v>13</v>
      </c>
      <c r="H44" s="24" t="s">
        <v>178</v>
      </c>
      <c r="I44" s="14">
        <v>1</v>
      </c>
      <c r="J44" s="14">
        <v>1</v>
      </c>
      <c r="L44" s="14">
        <v>1</v>
      </c>
    </row>
    <row r="45" s="14" customFormat="1" ht="18" spans="1:15">
      <c r="A45" s="14" t="s">
        <v>27</v>
      </c>
      <c r="B45" s="14" t="s">
        <v>179</v>
      </c>
      <c r="C45" s="14" t="s">
        <v>140</v>
      </c>
      <c r="D45" s="22" t="s">
        <v>180</v>
      </c>
      <c r="E45" s="14" t="s">
        <v>31</v>
      </c>
      <c r="F45" s="14" t="s">
        <v>32</v>
      </c>
      <c r="G45" s="22">
        <v>14</v>
      </c>
      <c r="H45" s="24" t="s">
        <v>181</v>
      </c>
      <c r="I45" s="14">
        <v>1</v>
      </c>
      <c r="J45" s="14">
        <v>1</v>
      </c>
      <c r="K45" s="14">
        <v>1</v>
      </c>
      <c r="L45" s="14">
        <v>1</v>
      </c>
      <c r="O45" s="14">
        <v>1</v>
      </c>
    </row>
    <row r="46" s="14" customFormat="1" ht="18" spans="1:18">
      <c r="A46" s="14" t="s">
        <v>27</v>
      </c>
      <c r="B46" s="14" t="s">
        <v>182</v>
      </c>
      <c r="C46" s="14" t="s">
        <v>140</v>
      </c>
      <c r="D46" s="22" t="s">
        <v>183</v>
      </c>
      <c r="E46" s="14" t="s">
        <v>39</v>
      </c>
      <c r="F46" s="14" t="s">
        <v>40</v>
      </c>
      <c r="G46" s="22">
        <v>15</v>
      </c>
      <c r="H46" s="24" t="s">
        <v>184</v>
      </c>
      <c r="K46" s="14">
        <v>1</v>
      </c>
      <c r="L46" s="14">
        <v>1</v>
      </c>
      <c r="M46" s="14">
        <v>1</v>
      </c>
      <c r="O46" s="14">
        <v>1</v>
      </c>
      <c r="R46" s="14">
        <v>1</v>
      </c>
    </row>
    <row r="47" s="14" customFormat="1" ht="36" spans="1:17">
      <c r="A47" s="14" t="s">
        <v>27</v>
      </c>
      <c r="B47" s="14" t="s">
        <v>185</v>
      </c>
      <c r="C47" s="14" t="s">
        <v>140</v>
      </c>
      <c r="D47" s="22" t="s">
        <v>186</v>
      </c>
      <c r="E47" s="14" t="s">
        <v>39</v>
      </c>
      <c r="F47" s="14" t="s">
        <v>40</v>
      </c>
      <c r="G47" s="22">
        <v>16</v>
      </c>
      <c r="H47" s="24" t="s">
        <v>187</v>
      </c>
      <c r="I47" s="14">
        <v>1</v>
      </c>
      <c r="K47" s="14">
        <v>1</v>
      </c>
      <c r="L47" s="14">
        <v>1</v>
      </c>
      <c r="M47" s="14">
        <v>1</v>
      </c>
      <c r="N47" s="14">
        <v>1</v>
      </c>
      <c r="Q47" s="14">
        <v>1</v>
      </c>
    </row>
    <row r="48" s="14" customFormat="1" ht="18" spans="1:17">
      <c r="A48" s="14" t="s">
        <v>27</v>
      </c>
      <c r="B48" s="14" t="s">
        <v>188</v>
      </c>
      <c r="C48" s="14" t="s">
        <v>140</v>
      </c>
      <c r="D48" s="22" t="s">
        <v>189</v>
      </c>
      <c r="E48" s="14" t="s">
        <v>39</v>
      </c>
      <c r="F48" s="14" t="s">
        <v>40</v>
      </c>
      <c r="G48" s="22">
        <v>17</v>
      </c>
      <c r="H48" s="24" t="s">
        <v>190</v>
      </c>
      <c r="I48" s="14">
        <v>1</v>
      </c>
      <c r="K48" s="14">
        <v>1</v>
      </c>
      <c r="L48" s="14">
        <v>1</v>
      </c>
      <c r="O48" s="14">
        <v>1</v>
      </c>
      <c r="Q48" s="14">
        <v>1</v>
      </c>
    </row>
    <row r="49" s="14" customFormat="1" ht="18" spans="1:18">
      <c r="A49" s="14" t="s">
        <v>27</v>
      </c>
      <c r="B49" s="14" t="s">
        <v>191</v>
      </c>
      <c r="C49" s="14" t="s">
        <v>140</v>
      </c>
      <c r="D49" s="22" t="s">
        <v>192</v>
      </c>
      <c r="E49" s="14" t="s">
        <v>39</v>
      </c>
      <c r="F49" s="14" t="s">
        <v>40</v>
      </c>
      <c r="G49" s="22">
        <v>18</v>
      </c>
      <c r="H49" s="24" t="s">
        <v>193</v>
      </c>
      <c r="I49" s="14">
        <v>1</v>
      </c>
      <c r="K49" s="14">
        <v>1</v>
      </c>
      <c r="L49" s="14">
        <v>1</v>
      </c>
      <c r="O49" s="14">
        <v>1</v>
      </c>
      <c r="Q49" s="14">
        <v>1</v>
      </c>
      <c r="R49" s="14">
        <v>1</v>
      </c>
    </row>
    <row r="50" s="14" customFormat="1" ht="18" spans="1:18">
      <c r="A50" s="14" t="s">
        <v>27</v>
      </c>
      <c r="B50" s="14" t="s">
        <v>194</v>
      </c>
      <c r="C50" s="14" t="s">
        <v>140</v>
      </c>
      <c r="D50" s="22" t="s">
        <v>195</v>
      </c>
      <c r="E50" s="14" t="s">
        <v>47</v>
      </c>
      <c r="F50" s="14" t="s">
        <v>32</v>
      </c>
      <c r="G50" s="22">
        <v>19</v>
      </c>
      <c r="H50" s="24" t="s">
        <v>196</v>
      </c>
      <c r="I50" s="14">
        <v>1</v>
      </c>
      <c r="J50" s="14">
        <v>1</v>
      </c>
      <c r="K50" s="14">
        <v>1</v>
      </c>
      <c r="L50" s="14">
        <v>1</v>
      </c>
      <c r="O50" s="14">
        <v>1</v>
      </c>
      <c r="Q50" s="14">
        <v>1</v>
      </c>
      <c r="R50" s="14">
        <v>1</v>
      </c>
    </row>
    <row r="51" s="14" customFormat="1" ht="18" spans="1:17">
      <c r="A51" s="14" t="s">
        <v>27</v>
      </c>
      <c r="B51" s="14" t="s">
        <v>197</v>
      </c>
      <c r="C51" s="14" t="s">
        <v>140</v>
      </c>
      <c r="D51" s="22" t="s">
        <v>198</v>
      </c>
      <c r="E51" s="14" t="s">
        <v>47</v>
      </c>
      <c r="F51" s="14" t="s">
        <v>32</v>
      </c>
      <c r="G51" s="22">
        <v>20</v>
      </c>
      <c r="H51" s="24" t="s">
        <v>199</v>
      </c>
      <c r="I51" s="14">
        <v>1</v>
      </c>
      <c r="J51" s="14">
        <v>1</v>
      </c>
      <c r="K51" s="14">
        <v>1</v>
      </c>
      <c r="L51" s="14">
        <v>1</v>
      </c>
      <c r="O51" s="14">
        <v>1</v>
      </c>
      <c r="Q51" s="14">
        <v>1</v>
      </c>
    </row>
    <row r="52" s="14" customFormat="1" ht="18" spans="1:17">
      <c r="A52" s="14" t="s">
        <v>27</v>
      </c>
      <c r="B52" s="14" t="s">
        <v>200</v>
      </c>
      <c r="C52" s="14" t="s">
        <v>140</v>
      </c>
      <c r="D52" s="22" t="s">
        <v>201</v>
      </c>
      <c r="E52" s="14" t="s">
        <v>47</v>
      </c>
      <c r="F52" s="14" t="s">
        <v>32</v>
      </c>
      <c r="G52" s="22">
        <v>21</v>
      </c>
      <c r="H52" s="24" t="s">
        <v>202</v>
      </c>
      <c r="I52" s="14">
        <v>1</v>
      </c>
      <c r="K52" s="14">
        <v>1</v>
      </c>
      <c r="L52" s="14">
        <v>1</v>
      </c>
      <c r="O52" s="14">
        <v>1</v>
      </c>
      <c r="Q52" s="14">
        <v>1</v>
      </c>
    </row>
    <row r="53" s="14" customFormat="1" ht="36" spans="1:17">
      <c r="A53" s="14" t="s">
        <v>27</v>
      </c>
      <c r="B53" s="14" t="s">
        <v>203</v>
      </c>
      <c r="C53" s="14" t="s">
        <v>140</v>
      </c>
      <c r="D53" s="22" t="s">
        <v>204</v>
      </c>
      <c r="E53" s="14" t="s">
        <v>47</v>
      </c>
      <c r="F53" s="14" t="s">
        <v>32</v>
      </c>
      <c r="G53" s="22">
        <v>22</v>
      </c>
      <c r="H53" s="24" t="s">
        <v>205</v>
      </c>
      <c r="L53" s="14">
        <v>1</v>
      </c>
      <c r="O53" s="14">
        <v>1</v>
      </c>
      <c r="Q53" s="14">
        <v>1</v>
      </c>
    </row>
    <row r="54" s="14" customFormat="1" ht="18" spans="1:18">
      <c r="A54" s="14" t="s">
        <v>27</v>
      </c>
      <c r="B54" s="14" t="s">
        <v>206</v>
      </c>
      <c r="C54" s="14" t="s">
        <v>140</v>
      </c>
      <c r="D54" s="22" t="s">
        <v>207</v>
      </c>
      <c r="E54" s="14" t="s">
        <v>47</v>
      </c>
      <c r="F54" s="14" t="s">
        <v>32</v>
      </c>
      <c r="G54" s="22">
        <v>23</v>
      </c>
      <c r="H54" s="24" t="s">
        <v>208</v>
      </c>
      <c r="I54" s="14">
        <v>1</v>
      </c>
      <c r="K54" s="14">
        <v>1</v>
      </c>
      <c r="L54" s="14">
        <v>1</v>
      </c>
      <c r="O54" s="14">
        <v>1</v>
      </c>
      <c r="Q54" s="14">
        <v>1</v>
      </c>
      <c r="R54" s="14">
        <v>1</v>
      </c>
    </row>
    <row r="55" s="14" customFormat="1" ht="18" spans="1:17">
      <c r="A55" s="14" t="s">
        <v>27</v>
      </c>
      <c r="B55" s="14" t="s">
        <v>209</v>
      </c>
      <c r="C55" s="14" t="s">
        <v>140</v>
      </c>
      <c r="D55" s="22" t="s">
        <v>210</v>
      </c>
      <c r="E55" s="14" t="s">
        <v>47</v>
      </c>
      <c r="F55" s="14" t="s">
        <v>32</v>
      </c>
      <c r="G55" s="22">
        <v>24</v>
      </c>
      <c r="H55" s="24" t="s">
        <v>211</v>
      </c>
      <c r="I55" s="14">
        <v>1</v>
      </c>
      <c r="J55" s="14">
        <v>1</v>
      </c>
      <c r="K55" s="14">
        <v>1</v>
      </c>
      <c r="L55" s="14">
        <v>1</v>
      </c>
      <c r="M55" s="14">
        <v>1</v>
      </c>
      <c r="O55" s="14">
        <v>1</v>
      </c>
      <c r="Q55" s="14">
        <v>1</v>
      </c>
    </row>
    <row r="56" s="14" customFormat="1" ht="18" spans="1:17">
      <c r="A56" s="14" t="s">
        <v>27</v>
      </c>
      <c r="B56" s="14" t="s">
        <v>212</v>
      </c>
      <c r="C56" s="14" t="s">
        <v>140</v>
      </c>
      <c r="D56" s="22" t="s">
        <v>213</v>
      </c>
      <c r="E56" s="14" t="s">
        <v>51</v>
      </c>
      <c r="F56" s="14" t="s">
        <v>40</v>
      </c>
      <c r="G56" s="22">
        <v>25</v>
      </c>
      <c r="H56" s="24" t="s">
        <v>214</v>
      </c>
      <c r="I56" s="14">
        <v>1</v>
      </c>
      <c r="K56" s="14">
        <v>1</v>
      </c>
      <c r="L56" s="14">
        <v>1</v>
      </c>
      <c r="O56" s="14">
        <v>1</v>
      </c>
      <c r="Q56" s="14">
        <v>1</v>
      </c>
    </row>
    <row r="57" s="14" customFormat="1" ht="36" spans="1:17">
      <c r="A57" s="14" t="s">
        <v>27</v>
      </c>
      <c r="B57" s="14" t="s">
        <v>215</v>
      </c>
      <c r="C57" s="14" t="s">
        <v>140</v>
      </c>
      <c r="D57" s="22" t="s">
        <v>216</v>
      </c>
      <c r="E57" s="14" t="s">
        <v>51</v>
      </c>
      <c r="F57" s="14" t="s">
        <v>40</v>
      </c>
      <c r="G57" s="22">
        <v>26</v>
      </c>
      <c r="H57" s="24" t="s">
        <v>217</v>
      </c>
      <c r="I57" s="14">
        <v>1</v>
      </c>
      <c r="K57" s="14">
        <v>1</v>
      </c>
      <c r="L57" s="14">
        <v>1</v>
      </c>
      <c r="O57" s="14">
        <v>1</v>
      </c>
      <c r="Q57" s="14">
        <v>1</v>
      </c>
    </row>
    <row r="58" s="14" customFormat="1" ht="18" spans="1:15">
      <c r="A58" s="14" t="s">
        <v>27</v>
      </c>
      <c r="B58" s="14" t="s">
        <v>218</v>
      </c>
      <c r="C58" s="14" t="s">
        <v>140</v>
      </c>
      <c r="D58" s="22" t="s">
        <v>219</v>
      </c>
      <c r="E58" s="14" t="s">
        <v>51</v>
      </c>
      <c r="F58" s="14" t="s">
        <v>40</v>
      </c>
      <c r="G58" s="22">
        <v>27</v>
      </c>
      <c r="H58" s="24" t="s">
        <v>220</v>
      </c>
      <c r="J58" s="14">
        <v>1</v>
      </c>
      <c r="K58" s="14">
        <v>1</v>
      </c>
      <c r="L58" s="14">
        <v>1</v>
      </c>
      <c r="O58" s="14">
        <v>1</v>
      </c>
    </row>
    <row r="59" s="14" customFormat="1" ht="18" spans="1:15">
      <c r="A59" s="14" t="s">
        <v>27</v>
      </c>
      <c r="B59" s="14" t="s">
        <v>221</v>
      </c>
      <c r="C59" s="14" t="s">
        <v>140</v>
      </c>
      <c r="D59" s="22" t="s">
        <v>222</v>
      </c>
      <c r="E59" s="14" t="s">
        <v>51</v>
      </c>
      <c r="F59" s="14" t="s">
        <v>40</v>
      </c>
      <c r="G59" s="22">
        <v>28</v>
      </c>
      <c r="H59" s="24" t="s">
        <v>223</v>
      </c>
      <c r="I59" s="14">
        <v>1</v>
      </c>
      <c r="K59" s="14">
        <v>1</v>
      </c>
      <c r="L59" s="14">
        <v>1</v>
      </c>
      <c r="O59" s="14">
        <v>1</v>
      </c>
    </row>
    <row r="60" s="14" customFormat="1" ht="36" spans="1:15">
      <c r="A60" s="14" t="s">
        <v>27</v>
      </c>
      <c r="B60" s="14" t="s">
        <v>224</v>
      </c>
      <c r="C60" s="14" t="s">
        <v>140</v>
      </c>
      <c r="D60" s="22" t="s">
        <v>225</v>
      </c>
      <c r="E60" s="14" t="s">
        <v>51</v>
      </c>
      <c r="F60" s="14" t="s">
        <v>40</v>
      </c>
      <c r="G60" s="22">
        <v>29</v>
      </c>
      <c r="H60" s="24" t="s">
        <v>226</v>
      </c>
      <c r="J60" s="14">
        <v>1</v>
      </c>
      <c r="K60" s="14">
        <v>1</v>
      </c>
      <c r="L60" s="14">
        <v>1</v>
      </c>
      <c r="O60" s="14">
        <v>1</v>
      </c>
    </row>
    <row r="61" s="14" customFormat="1" ht="18" spans="1:17">
      <c r="A61" s="14" t="s">
        <v>27</v>
      </c>
      <c r="B61" s="14" t="s">
        <v>227</v>
      </c>
      <c r="C61" s="14" t="s">
        <v>140</v>
      </c>
      <c r="D61" s="22" t="s">
        <v>228</v>
      </c>
      <c r="E61" s="14" t="s">
        <v>51</v>
      </c>
      <c r="F61" s="14" t="s">
        <v>40</v>
      </c>
      <c r="G61" s="22">
        <v>30</v>
      </c>
      <c r="H61" s="24" t="s">
        <v>229</v>
      </c>
      <c r="I61" s="14">
        <v>1</v>
      </c>
      <c r="K61" s="14">
        <v>1</v>
      </c>
      <c r="L61" s="14">
        <v>1</v>
      </c>
      <c r="O61" s="14">
        <v>1</v>
      </c>
      <c r="Q61" s="14">
        <v>1</v>
      </c>
    </row>
    <row r="62" s="14" customFormat="1" ht="36" spans="1:17">
      <c r="A62" s="14" t="s">
        <v>27</v>
      </c>
      <c r="B62" s="14" t="s">
        <v>230</v>
      </c>
      <c r="C62" s="14" t="s">
        <v>140</v>
      </c>
      <c r="D62" s="22" t="s">
        <v>231</v>
      </c>
      <c r="E62" s="14" t="s">
        <v>51</v>
      </c>
      <c r="F62" s="14" t="s">
        <v>40</v>
      </c>
      <c r="G62" s="22">
        <v>31</v>
      </c>
      <c r="H62" s="24" t="s">
        <v>232</v>
      </c>
      <c r="I62" s="14">
        <v>1</v>
      </c>
      <c r="J62" s="14">
        <v>1</v>
      </c>
      <c r="K62" s="14">
        <v>1</v>
      </c>
      <c r="L62" s="14">
        <v>1</v>
      </c>
      <c r="O62" s="14">
        <v>1</v>
      </c>
      <c r="Q62" s="14">
        <v>1</v>
      </c>
    </row>
    <row r="63" s="14" customFormat="1" ht="36" spans="1:12">
      <c r="A63" s="14" t="s">
        <v>27</v>
      </c>
      <c r="B63" s="14" t="s">
        <v>233</v>
      </c>
      <c r="C63" s="14" t="s">
        <v>140</v>
      </c>
      <c r="D63" s="22" t="s">
        <v>234</v>
      </c>
      <c r="E63" s="14" t="s">
        <v>51</v>
      </c>
      <c r="F63" s="14" t="s">
        <v>40</v>
      </c>
      <c r="G63" s="22">
        <v>32</v>
      </c>
      <c r="H63" s="24" t="s">
        <v>235</v>
      </c>
      <c r="I63" s="14">
        <v>1</v>
      </c>
      <c r="J63" s="14">
        <v>1</v>
      </c>
      <c r="L63" s="14">
        <v>1</v>
      </c>
    </row>
    <row r="64" s="14" customFormat="1" ht="18" spans="1:18">
      <c r="A64" s="14" t="s">
        <v>27</v>
      </c>
      <c r="B64" s="14" t="s">
        <v>236</v>
      </c>
      <c r="C64" s="14" t="s">
        <v>140</v>
      </c>
      <c r="D64" s="22" t="s">
        <v>237</v>
      </c>
      <c r="E64" s="14" t="s">
        <v>51</v>
      </c>
      <c r="F64" s="14" t="s">
        <v>40</v>
      </c>
      <c r="G64" s="22">
        <v>33</v>
      </c>
      <c r="H64" s="24" t="s">
        <v>238</v>
      </c>
      <c r="I64" s="14">
        <v>1</v>
      </c>
      <c r="J64" s="14">
        <v>1</v>
      </c>
      <c r="K64" s="14">
        <v>1</v>
      </c>
      <c r="L64" s="14">
        <v>1</v>
      </c>
      <c r="N64" s="14">
        <v>1</v>
      </c>
      <c r="O64" s="14">
        <v>1</v>
      </c>
      <c r="Q64" s="14">
        <v>1</v>
      </c>
      <c r="R64" s="14">
        <v>1</v>
      </c>
    </row>
    <row r="65" s="14" customFormat="1" ht="36" spans="1:15">
      <c r="A65" s="14" t="s">
        <v>27</v>
      </c>
      <c r="B65" s="14" t="s">
        <v>239</v>
      </c>
      <c r="C65" s="14" t="s">
        <v>140</v>
      </c>
      <c r="D65" s="22" t="s">
        <v>240</v>
      </c>
      <c r="E65" s="14" t="s">
        <v>51</v>
      </c>
      <c r="F65" s="14" t="s">
        <v>40</v>
      </c>
      <c r="G65" s="22">
        <v>34</v>
      </c>
      <c r="H65" s="24" t="s">
        <v>241</v>
      </c>
      <c r="I65" s="14">
        <v>1</v>
      </c>
      <c r="J65" s="14">
        <v>1</v>
      </c>
      <c r="L65" s="14">
        <v>1</v>
      </c>
      <c r="O65" s="14">
        <v>1</v>
      </c>
    </row>
    <row r="66" s="14" customFormat="1" ht="18" spans="1:18">
      <c r="A66" s="14" t="s">
        <v>27</v>
      </c>
      <c r="B66" s="14" t="s">
        <v>242</v>
      </c>
      <c r="C66" s="14" t="s">
        <v>140</v>
      </c>
      <c r="D66" s="22" t="s">
        <v>243</v>
      </c>
      <c r="E66" s="14" t="s">
        <v>51</v>
      </c>
      <c r="F66" s="14" t="s">
        <v>40</v>
      </c>
      <c r="G66" s="22">
        <v>35</v>
      </c>
      <c r="H66" s="24" t="s">
        <v>244</v>
      </c>
      <c r="I66" s="14">
        <v>1</v>
      </c>
      <c r="J66" s="14">
        <v>1</v>
      </c>
      <c r="K66" s="14">
        <v>1</v>
      </c>
      <c r="L66" s="14">
        <v>1</v>
      </c>
      <c r="N66" s="14">
        <v>1</v>
      </c>
      <c r="O66" s="14">
        <v>1</v>
      </c>
      <c r="R66" s="14">
        <v>1</v>
      </c>
    </row>
    <row r="67" s="14" customFormat="1" ht="36" spans="1:17">
      <c r="A67" s="14" t="s">
        <v>27</v>
      </c>
      <c r="B67" s="14" t="s">
        <v>245</v>
      </c>
      <c r="C67" s="14" t="s">
        <v>140</v>
      </c>
      <c r="D67" s="22" t="s">
        <v>246</v>
      </c>
      <c r="E67" s="14" t="s">
        <v>61</v>
      </c>
      <c r="F67" s="14" t="s">
        <v>40</v>
      </c>
      <c r="G67" s="22">
        <v>36</v>
      </c>
      <c r="H67" s="24" t="s">
        <v>247</v>
      </c>
      <c r="I67" s="14">
        <v>1</v>
      </c>
      <c r="J67" s="14">
        <v>1</v>
      </c>
      <c r="K67" s="14">
        <v>1</v>
      </c>
      <c r="L67" s="14">
        <v>1</v>
      </c>
      <c r="O67" s="14">
        <v>1</v>
      </c>
      <c r="Q67" s="14">
        <v>1</v>
      </c>
    </row>
    <row r="68" s="14" customFormat="1" ht="18" spans="1:17">
      <c r="A68" s="14" t="s">
        <v>27</v>
      </c>
      <c r="B68" s="14" t="s">
        <v>248</v>
      </c>
      <c r="C68" s="14" t="s">
        <v>140</v>
      </c>
      <c r="D68" s="22" t="s">
        <v>249</v>
      </c>
      <c r="E68" s="14" t="s">
        <v>61</v>
      </c>
      <c r="F68" s="14" t="s">
        <v>40</v>
      </c>
      <c r="G68" s="22">
        <v>37</v>
      </c>
      <c r="H68" s="24" t="s">
        <v>250</v>
      </c>
      <c r="I68" s="14">
        <v>1</v>
      </c>
      <c r="J68" s="14">
        <v>1</v>
      </c>
      <c r="K68" s="14">
        <v>1</v>
      </c>
      <c r="L68" s="14">
        <v>1</v>
      </c>
      <c r="O68" s="14">
        <v>1</v>
      </c>
      <c r="Q68" s="14">
        <v>1</v>
      </c>
    </row>
    <row r="69" s="14" customFormat="1" ht="18" spans="1:17">
      <c r="A69" s="14" t="s">
        <v>27</v>
      </c>
      <c r="B69" s="14" t="s">
        <v>251</v>
      </c>
      <c r="C69" s="14" t="s">
        <v>140</v>
      </c>
      <c r="D69" s="22" t="s">
        <v>252</v>
      </c>
      <c r="E69" s="14" t="s">
        <v>61</v>
      </c>
      <c r="F69" s="14" t="s">
        <v>40</v>
      </c>
      <c r="G69" s="22">
        <v>38</v>
      </c>
      <c r="H69" s="24" t="s">
        <v>253</v>
      </c>
      <c r="I69" s="14">
        <v>1</v>
      </c>
      <c r="K69" s="14">
        <v>1</v>
      </c>
      <c r="L69" s="14">
        <v>1</v>
      </c>
      <c r="O69" s="14">
        <v>1</v>
      </c>
      <c r="Q69" s="14">
        <v>1</v>
      </c>
    </row>
    <row r="70" s="14" customFormat="1" ht="18" spans="1:17">
      <c r="A70" s="14" t="s">
        <v>27</v>
      </c>
      <c r="B70" s="14" t="s">
        <v>254</v>
      </c>
      <c r="C70" s="14" t="s">
        <v>140</v>
      </c>
      <c r="D70" s="22" t="s">
        <v>255</v>
      </c>
      <c r="E70" s="14" t="s">
        <v>61</v>
      </c>
      <c r="F70" s="14" t="s">
        <v>40</v>
      </c>
      <c r="G70" s="22">
        <v>39</v>
      </c>
      <c r="H70" s="24" t="s">
        <v>256</v>
      </c>
      <c r="I70" s="14">
        <v>1</v>
      </c>
      <c r="J70" s="14">
        <v>1</v>
      </c>
      <c r="K70" s="14">
        <v>1</v>
      </c>
      <c r="L70" s="14">
        <v>1</v>
      </c>
      <c r="O70" s="14">
        <v>1</v>
      </c>
      <c r="Q70" s="14">
        <v>1</v>
      </c>
    </row>
    <row r="71" s="14" customFormat="1" ht="18" spans="1:18">
      <c r="A71" s="14" t="s">
        <v>27</v>
      </c>
      <c r="B71" s="14" t="s">
        <v>257</v>
      </c>
      <c r="C71" s="14" t="s">
        <v>140</v>
      </c>
      <c r="D71" s="22" t="s">
        <v>258</v>
      </c>
      <c r="E71" s="14" t="s">
        <v>61</v>
      </c>
      <c r="F71" s="14" t="s">
        <v>40</v>
      </c>
      <c r="G71" s="22">
        <v>40</v>
      </c>
      <c r="H71" s="24" t="s">
        <v>259</v>
      </c>
      <c r="I71" s="14">
        <v>1</v>
      </c>
      <c r="J71" s="14">
        <v>1</v>
      </c>
      <c r="K71" s="14">
        <v>1</v>
      </c>
      <c r="L71" s="14">
        <v>1</v>
      </c>
      <c r="O71" s="14">
        <v>1</v>
      </c>
      <c r="Q71" s="14">
        <v>1</v>
      </c>
      <c r="R71" s="14">
        <v>1</v>
      </c>
    </row>
    <row r="72" s="14" customFormat="1" ht="18" spans="1:18">
      <c r="A72" s="14" t="s">
        <v>27</v>
      </c>
      <c r="B72" s="14" t="s">
        <v>260</v>
      </c>
      <c r="C72" s="14" t="s">
        <v>140</v>
      </c>
      <c r="D72" s="22" t="s">
        <v>261</v>
      </c>
      <c r="E72" s="14" t="s">
        <v>61</v>
      </c>
      <c r="F72" s="14" t="s">
        <v>40</v>
      </c>
      <c r="G72" s="22">
        <v>41</v>
      </c>
      <c r="H72" s="24" t="s">
        <v>262</v>
      </c>
      <c r="I72" s="14">
        <v>1</v>
      </c>
      <c r="J72" s="14">
        <v>1</v>
      </c>
      <c r="K72" s="14">
        <v>1</v>
      </c>
      <c r="L72" s="14">
        <v>1</v>
      </c>
      <c r="M72" s="14">
        <v>1</v>
      </c>
      <c r="O72" s="14">
        <v>1</v>
      </c>
      <c r="R72" s="14">
        <v>1</v>
      </c>
    </row>
    <row r="73" s="14" customFormat="1" ht="18" spans="1:18">
      <c r="A73" s="14" t="s">
        <v>27</v>
      </c>
      <c r="B73" s="14" t="s">
        <v>263</v>
      </c>
      <c r="C73" s="14" t="s">
        <v>140</v>
      </c>
      <c r="D73" s="22" t="s">
        <v>264</v>
      </c>
      <c r="E73" s="14" t="s">
        <v>61</v>
      </c>
      <c r="F73" s="14" t="s">
        <v>40</v>
      </c>
      <c r="G73" s="22">
        <v>42</v>
      </c>
      <c r="H73" s="24" t="s">
        <v>265</v>
      </c>
      <c r="I73" s="14">
        <v>1</v>
      </c>
      <c r="J73" s="14">
        <v>1</v>
      </c>
      <c r="K73" s="14">
        <v>1</v>
      </c>
      <c r="L73" s="14">
        <v>1</v>
      </c>
      <c r="O73" s="14">
        <v>1</v>
      </c>
      <c r="Q73" s="14">
        <v>1</v>
      </c>
      <c r="R73" s="14">
        <v>1</v>
      </c>
    </row>
    <row r="74" s="14" customFormat="1" ht="18" spans="1:18">
      <c r="A74" s="14" t="s">
        <v>27</v>
      </c>
      <c r="B74" s="14" t="s">
        <v>266</v>
      </c>
      <c r="C74" s="14" t="s">
        <v>140</v>
      </c>
      <c r="D74" s="22" t="s">
        <v>267</v>
      </c>
      <c r="E74" s="14" t="s">
        <v>65</v>
      </c>
      <c r="F74" s="14" t="s">
        <v>32</v>
      </c>
      <c r="G74" s="22">
        <v>43</v>
      </c>
      <c r="H74" s="24" t="s">
        <v>268</v>
      </c>
      <c r="I74" s="14">
        <v>1</v>
      </c>
      <c r="J74" s="14">
        <v>1</v>
      </c>
      <c r="K74" s="14">
        <v>1</v>
      </c>
      <c r="L74" s="14">
        <v>1</v>
      </c>
      <c r="N74" s="14">
        <v>1</v>
      </c>
      <c r="O74" s="14">
        <v>1</v>
      </c>
      <c r="Q74" s="14">
        <v>1</v>
      </c>
      <c r="R74" s="14">
        <v>1</v>
      </c>
    </row>
    <row r="75" s="14" customFormat="1" ht="18" spans="1:15">
      <c r="A75" s="14" t="s">
        <v>27</v>
      </c>
      <c r="B75" s="14" t="s">
        <v>269</v>
      </c>
      <c r="C75" s="14" t="s">
        <v>140</v>
      </c>
      <c r="D75" s="22" t="s">
        <v>270</v>
      </c>
      <c r="E75" s="14" t="s">
        <v>107</v>
      </c>
      <c r="F75" s="14" t="s">
        <v>32</v>
      </c>
      <c r="G75" s="22">
        <v>44</v>
      </c>
      <c r="H75" s="24" t="s">
        <v>271</v>
      </c>
      <c r="I75" s="14">
        <v>1</v>
      </c>
      <c r="J75" s="14">
        <v>1</v>
      </c>
      <c r="K75" s="14">
        <v>1</v>
      </c>
      <c r="L75" s="14">
        <v>1</v>
      </c>
      <c r="N75" s="14">
        <v>1</v>
      </c>
      <c r="O75" s="14">
        <v>1</v>
      </c>
    </row>
    <row r="76" s="14" customFormat="1" ht="18" spans="1:15">
      <c r="A76" s="14" t="s">
        <v>27</v>
      </c>
      <c r="B76" s="14" t="s">
        <v>272</v>
      </c>
      <c r="C76" s="14" t="s">
        <v>140</v>
      </c>
      <c r="D76" s="22" t="s">
        <v>273</v>
      </c>
      <c r="E76" s="14" t="s">
        <v>65</v>
      </c>
      <c r="F76" s="14" t="s">
        <v>32</v>
      </c>
      <c r="G76" s="22">
        <v>45</v>
      </c>
      <c r="H76" s="24" t="s">
        <v>274</v>
      </c>
      <c r="I76" s="14">
        <v>1</v>
      </c>
      <c r="J76" s="14">
        <v>1</v>
      </c>
      <c r="K76" s="14">
        <v>1</v>
      </c>
      <c r="L76" s="14">
        <v>1</v>
      </c>
      <c r="O76" s="14">
        <v>1</v>
      </c>
    </row>
    <row r="77" s="14" customFormat="1" ht="36" spans="1:17">
      <c r="A77" s="14" t="s">
        <v>27</v>
      </c>
      <c r="B77" s="14" t="s">
        <v>275</v>
      </c>
      <c r="C77" s="14" t="s">
        <v>140</v>
      </c>
      <c r="D77" s="22" t="s">
        <v>276</v>
      </c>
      <c r="E77" s="14" t="s">
        <v>65</v>
      </c>
      <c r="F77" s="14" t="s">
        <v>32</v>
      </c>
      <c r="G77" s="22">
        <v>46</v>
      </c>
      <c r="H77" s="24" t="s">
        <v>277</v>
      </c>
      <c r="I77" s="14">
        <v>1</v>
      </c>
      <c r="J77" s="14">
        <v>1</v>
      </c>
      <c r="K77" s="14">
        <v>1</v>
      </c>
      <c r="L77" s="14">
        <v>1</v>
      </c>
      <c r="N77" s="14">
        <v>1</v>
      </c>
      <c r="O77" s="14">
        <v>1</v>
      </c>
      <c r="Q77" s="14">
        <v>1</v>
      </c>
    </row>
    <row r="78" s="14" customFormat="1" ht="18" spans="1:18">
      <c r="A78" s="14" t="s">
        <v>27</v>
      </c>
      <c r="B78" s="14" t="s">
        <v>278</v>
      </c>
      <c r="C78" s="14" t="s">
        <v>140</v>
      </c>
      <c r="D78" s="22" t="s">
        <v>279</v>
      </c>
      <c r="E78" s="14" t="s">
        <v>69</v>
      </c>
      <c r="F78" s="14" t="s">
        <v>70</v>
      </c>
      <c r="G78" s="22">
        <v>47</v>
      </c>
      <c r="H78" s="24" t="s">
        <v>280</v>
      </c>
      <c r="I78" s="14">
        <v>1</v>
      </c>
      <c r="J78" s="14">
        <v>1</v>
      </c>
      <c r="K78" s="14">
        <v>1</v>
      </c>
      <c r="L78" s="14">
        <v>1</v>
      </c>
      <c r="M78" s="14">
        <v>1</v>
      </c>
      <c r="N78" s="14">
        <v>1</v>
      </c>
      <c r="O78" s="14">
        <v>1</v>
      </c>
      <c r="Q78" s="14">
        <v>1</v>
      </c>
      <c r="R78" s="14">
        <v>1</v>
      </c>
    </row>
    <row r="79" s="14" customFormat="1" ht="36" spans="1:17">
      <c r="A79" s="14" t="s">
        <v>27</v>
      </c>
      <c r="B79" s="14" t="s">
        <v>281</v>
      </c>
      <c r="C79" s="14" t="s">
        <v>140</v>
      </c>
      <c r="D79" s="22" t="s">
        <v>282</v>
      </c>
      <c r="E79" s="14" t="s">
        <v>69</v>
      </c>
      <c r="F79" s="14" t="s">
        <v>70</v>
      </c>
      <c r="G79" s="22">
        <v>48</v>
      </c>
      <c r="H79" s="24" t="s">
        <v>283</v>
      </c>
      <c r="I79" s="14">
        <v>1</v>
      </c>
      <c r="J79" s="14">
        <v>1</v>
      </c>
      <c r="K79" s="14">
        <v>1</v>
      </c>
      <c r="L79" s="14">
        <v>1</v>
      </c>
      <c r="O79" s="14">
        <v>1</v>
      </c>
      <c r="Q79" s="14">
        <v>1</v>
      </c>
    </row>
    <row r="80" s="14" customFormat="1" ht="18" spans="1:17">
      <c r="A80" s="14" t="s">
        <v>27</v>
      </c>
      <c r="B80" s="14" t="s">
        <v>284</v>
      </c>
      <c r="C80" s="14" t="s">
        <v>140</v>
      </c>
      <c r="D80" s="22" t="s">
        <v>285</v>
      </c>
      <c r="E80" s="14" t="s">
        <v>69</v>
      </c>
      <c r="F80" s="14" t="s">
        <v>70</v>
      </c>
      <c r="G80" s="22">
        <v>49</v>
      </c>
      <c r="H80" s="24" t="s">
        <v>286</v>
      </c>
      <c r="I80" s="14">
        <v>1</v>
      </c>
      <c r="J80" s="14">
        <v>1</v>
      </c>
      <c r="K80" s="14">
        <v>1</v>
      </c>
      <c r="L80" s="14">
        <v>1</v>
      </c>
      <c r="O80" s="14">
        <v>1</v>
      </c>
      <c r="Q80" s="14">
        <v>1</v>
      </c>
    </row>
    <row r="81" s="14" customFormat="1" ht="36" spans="1:17">
      <c r="A81" s="14" t="s">
        <v>27</v>
      </c>
      <c r="B81" s="14" t="s">
        <v>287</v>
      </c>
      <c r="C81" s="14" t="s">
        <v>140</v>
      </c>
      <c r="D81" s="22" t="s">
        <v>288</v>
      </c>
      <c r="E81" s="14" t="s">
        <v>69</v>
      </c>
      <c r="F81" s="14" t="s">
        <v>70</v>
      </c>
      <c r="G81" s="22">
        <v>50</v>
      </c>
      <c r="H81" s="24" t="s">
        <v>289</v>
      </c>
      <c r="I81" s="14">
        <v>1</v>
      </c>
      <c r="J81" s="14">
        <v>1</v>
      </c>
      <c r="K81" s="14">
        <v>1</v>
      </c>
      <c r="L81" s="14">
        <v>1</v>
      </c>
      <c r="O81" s="14">
        <v>1</v>
      </c>
      <c r="Q81" s="14">
        <v>1</v>
      </c>
    </row>
    <row r="82" s="14" customFormat="1" ht="18" spans="1:15">
      <c r="A82" s="14" t="s">
        <v>27</v>
      </c>
      <c r="B82" s="14" t="s">
        <v>290</v>
      </c>
      <c r="C82" s="14" t="s">
        <v>140</v>
      </c>
      <c r="D82" s="22" t="s">
        <v>291</v>
      </c>
      <c r="E82" s="14" t="s">
        <v>31</v>
      </c>
      <c r="F82" s="14" t="s">
        <v>32</v>
      </c>
      <c r="G82" s="22">
        <v>51</v>
      </c>
      <c r="H82" s="24" t="s">
        <v>292</v>
      </c>
      <c r="K82" s="14">
        <v>1</v>
      </c>
      <c r="O82" s="14">
        <v>1</v>
      </c>
    </row>
    <row r="83" s="14" customFormat="1" ht="18" spans="1:17">
      <c r="A83" s="14" t="s">
        <v>27</v>
      </c>
      <c r="B83" s="14" t="s">
        <v>293</v>
      </c>
      <c r="C83" s="14" t="s">
        <v>140</v>
      </c>
      <c r="D83" s="22" t="s">
        <v>294</v>
      </c>
      <c r="E83" s="14" t="s">
        <v>84</v>
      </c>
      <c r="F83" s="14" t="s">
        <v>32</v>
      </c>
      <c r="G83" s="22">
        <v>52</v>
      </c>
      <c r="H83" s="24" t="s">
        <v>295</v>
      </c>
      <c r="I83" s="14">
        <v>1</v>
      </c>
      <c r="J83" s="14">
        <v>1</v>
      </c>
      <c r="K83" s="14">
        <v>1</v>
      </c>
      <c r="M83" s="14">
        <v>1</v>
      </c>
      <c r="N83" s="14">
        <v>1</v>
      </c>
      <c r="O83" s="14">
        <v>1</v>
      </c>
      <c r="Q83" s="14">
        <v>1</v>
      </c>
    </row>
    <row r="84" s="14" customFormat="1" ht="36" spans="1:18">
      <c r="A84" s="14" t="s">
        <v>27</v>
      </c>
      <c r="B84" s="14" t="s">
        <v>296</v>
      </c>
      <c r="C84" s="14" t="s">
        <v>140</v>
      </c>
      <c r="D84" s="22" t="s">
        <v>297</v>
      </c>
      <c r="E84" s="14" t="s">
        <v>84</v>
      </c>
      <c r="F84" s="14" t="s">
        <v>32</v>
      </c>
      <c r="G84" s="22">
        <v>53</v>
      </c>
      <c r="H84" s="24" t="s">
        <v>298</v>
      </c>
      <c r="I84" s="14">
        <v>1</v>
      </c>
      <c r="K84" s="14">
        <v>1</v>
      </c>
      <c r="M84" s="14">
        <v>1</v>
      </c>
      <c r="N84" s="14">
        <v>1</v>
      </c>
      <c r="O84" s="14">
        <v>1</v>
      </c>
      <c r="R84" s="14">
        <v>1</v>
      </c>
    </row>
    <row r="85" s="14" customFormat="1" ht="36" spans="1:18">
      <c r="A85" s="14" t="s">
        <v>27</v>
      </c>
      <c r="B85" s="14" t="s">
        <v>299</v>
      </c>
      <c r="C85" s="14" t="s">
        <v>140</v>
      </c>
      <c r="D85" s="22" t="s">
        <v>300</v>
      </c>
      <c r="E85" s="14" t="s">
        <v>91</v>
      </c>
      <c r="F85" s="14" t="s">
        <v>32</v>
      </c>
      <c r="G85" s="22">
        <v>54</v>
      </c>
      <c r="H85" s="24" t="s">
        <v>301</v>
      </c>
      <c r="I85" s="14">
        <v>1</v>
      </c>
      <c r="K85" s="14">
        <v>1</v>
      </c>
      <c r="L85" s="14">
        <v>1</v>
      </c>
      <c r="O85" s="14">
        <v>1</v>
      </c>
      <c r="Q85" s="14">
        <v>1</v>
      </c>
      <c r="R85" s="14">
        <v>1</v>
      </c>
    </row>
    <row r="86" s="14" customFormat="1" ht="36" spans="1:15">
      <c r="A86" s="14" t="s">
        <v>27</v>
      </c>
      <c r="B86" s="14" t="s">
        <v>302</v>
      </c>
      <c r="C86" s="14" t="s">
        <v>140</v>
      </c>
      <c r="D86" s="22" t="s">
        <v>303</v>
      </c>
      <c r="E86" s="14" t="s">
        <v>91</v>
      </c>
      <c r="F86" s="14" t="s">
        <v>32</v>
      </c>
      <c r="G86" s="22">
        <v>55</v>
      </c>
      <c r="H86" s="24" t="s">
        <v>304</v>
      </c>
      <c r="I86" s="14">
        <v>1</v>
      </c>
      <c r="J86" s="14">
        <v>1</v>
      </c>
      <c r="K86" s="14">
        <v>1</v>
      </c>
      <c r="L86" s="14">
        <v>1</v>
      </c>
      <c r="O86" s="14">
        <v>1</v>
      </c>
    </row>
    <row r="87" s="14" customFormat="1" ht="36" spans="1:18">
      <c r="A87" s="14" t="s">
        <v>27</v>
      </c>
      <c r="B87" s="14" t="s">
        <v>305</v>
      </c>
      <c r="C87" s="14" t="s">
        <v>140</v>
      </c>
      <c r="D87" s="22" t="s">
        <v>306</v>
      </c>
      <c r="E87" s="14" t="s">
        <v>91</v>
      </c>
      <c r="F87" s="14" t="s">
        <v>32</v>
      </c>
      <c r="G87" s="22">
        <v>56</v>
      </c>
      <c r="H87" s="24" t="s">
        <v>307</v>
      </c>
      <c r="I87" s="14">
        <v>1</v>
      </c>
      <c r="K87" s="14">
        <v>1</v>
      </c>
      <c r="L87" s="14">
        <v>1</v>
      </c>
      <c r="O87" s="14">
        <v>1</v>
      </c>
      <c r="Q87" s="14">
        <v>1</v>
      </c>
      <c r="R87" s="14">
        <v>1</v>
      </c>
    </row>
    <row r="88" s="14" customFormat="1" ht="18" spans="1:18">
      <c r="A88" s="14" t="s">
        <v>27</v>
      </c>
      <c r="B88" s="14" t="s">
        <v>308</v>
      </c>
      <c r="C88" s="14" t="s">
        <v>140</v>
      </c>
      <c r="D88" s="22" t="s">
        <v>309</v>
      </c>
      <c r="E88" s="14" t="s">
        <v>95</v>
      </c>
      <c r="F88" s="14" t="s">
        <v>40</v>
      </c>
      <c r="G88" s="22">
        <v>57</v>
      </c>
      <c r="H88" s="24" t="s">
        <v>310</v>
      </c>
      <c r="I88" s="14">
        <v>1</v>
      </c>
      <c r="J88" s="14">
        <v>1</v>
      </c>
      <c r="L88" s="14">
        <v>1</v>
      </c>
      <c r="O88" s="14">
        <v>1</v>
      </c>
      <c r="Q88" s="14">
        <v>1</v>
      </c>
      <c r="R88" s="14">
        <v>1</v>
      </c>
    </row>
    <row r="89" s="14" customFormat="1" ht="36" spans="1:17">
      <c r="A89" s="14" t="s">
        <v>27</v>
      </c>
      <c r="B89" s="14" t="s">
        <v>311</v>
      </c>
      <c r="C89" s="14" t="s">
        <v>140</v>
      </c>
      <c r="D89" s="22" t="s">
        <v>312</v>
      </c>
      <c r="E89" s="14" t="s">
        <v>95</v>
      </c>
      <c r="F89" s="14" t="s">
        <v>40</v>
      </c>
      <c r="G89" s="22">
        <v>58</v>
      </c>
      <c r="H89" s="24" t="s">
        <v>313</v>
      </c>
      <c r="I89" s="14">
        <v>1</v>
      </c>
      <c r="K89" s="14">
        <v>1</v>
      </c>
      <c r="L89" s="14">
        <v>1</v>
      </c>
      <c r="O89" s="14">
        <v>1</v>
      </c>
      <c r="Q89" s="14">
        <v>1</v>
      </c>
    </row>
    <row r="90" s="14" customFormat="1" ht="36" spans="1:17">
      <c r="A90" s="14" t="s">
        <v>27</v>
      </c>
      <c r="B90" s="14" t="s">
        <v>314</v>
      </c>
      <c r="C90" s="14" t="s">
        <v>140</v>
      </c>
      <c r="D90" s="22" t="s">
        <v>315</v>
      </c>
      <c r="E90" s="14" t="s">
        <v>95</v>
      </c>
      <c r="F90" s="14" t="s">
        <v>40</v>
      </c>
      <c r="G90" s="22">
        <v>59</v>
      </c>
      <c r="H90" s="24" t="s">
        <v>316</v>
      </c>
      <c r="I90" s="14">
        <v>1</v>
      </c>
      <c r="K90" s="14">
        <v>1</v>
      </c>
      <c r="L90" s="14">
        <v>1</v>
      </c>
      <c r="M90" s="14">
        <v>1</v>
      </c>
      <c r="O90" s="14">
        <v>1</v>
      </c>
      <c r="Q90" s="14">
        <v>1</v>
      </c>
    </row>
    <row r="91" s="14" customFormat="1" ht="36" spans="1:17">
      <c r="A91" s="14" t="s">
        <v>27</v>
      </c>
      <c r="B91" s="14" t="s">
        <v>317</v>
      </c>
      <c r="C91" s="14" t="s">
        <v>140</v>
      </c>
      <c r="D91" s="22" t="s">
        <v>318</v>
      </c>
      <c r="E91" s="14" t="s">
        <v>95</v>
      </c>
      <c r="F91" s="14" t="s">
        <v>40</v>
      </c>
      <c r="G91" s="22">
        <v>60</v>
      </c>
      <c r="H91" s="24" t="s">
        <v>319</v>
      </c>
      <c r="I91" s="14">
        <v>1</v>
      </c>
      <c r="K91" s="14">
        <v>1</v>
      </c>
      <c r="L91" s="14">
        <v>1</v>
      </c>
      <c r="O91" s="14">
        <v>1</v>
      </c>
      <c r="Q91" s="14">
        <v>1</v>
      </c>
    </row>
    <row r="92" s="14" customFormat="1" ht="36" spans="1:17">
      <c r="A92" s="14" t="s">
        <v>27</v>
      </c>
      <c r="B92" s="14" t="s">
        <v>320</v>
      </c>
      <c r="C92" s="14" t="s">
        <v>140</v>
      </c>
      <c r="D92" s="22" t="s">
        <v>321</v>
      </c>
      <c r="E92" s="14" t="s">
        <v>99</v>
      </c>
      <c r="F92" s="14" t="s">
        <v>40</v>
      </c>
      <c r="G92" s="22">
        <v>61</v>
      </c>
      <c r="H92" s="24" t="s">
        <v>322</v>
      </c>
      <c r="I92" s="14">
        <v>1</v>
      </c>
      <c r="K92" s="14">
        <v>1</v>
      </c>
      <c r="L92" s="14">
        <v>1</v>
      </c>
      <c r="M92" s="14">
        <v>1</v>
      </c>
      <c r="O92" s="14">
        <v>1</v>
      </c>
      <c r="Q92" s="14">
        <v>1</v>
      </c>
    </row>
    <row r="93" s="14" customFormat="1" ht="18" spans="1:17">
      <c r="A93" s="14" t="s">
        <v>27</v>
      </c>
      <c r="B93" s="14" t="s">
        <v>323</v>
      </c>
      <c r="C93" s="14" t="s">
        <v>140</v>
      </c>
      <c r="D93" s="22" t="s">
        <v>324</v>
      </c>
      <c r="E93" s="14" t="s">
        <v>99</v>
      </c>
      <c r="F93" s="14" t="s">
        <v>40</v>
      </c>
      <c r="G93" s="22">
        <v>62</v>
      </c>
      <c r="H93" s="24" t="s">
        <v>325</v>
      </c>
      <c r="I93" s="14">
        <v>1</v>
      </c>
      <c r="J93" s="14">
        <v>1</v>
      </c>
      <c r="K93" s="14">
        <v>1</v>
      </c>
      <c r="L93" s="14">
        <v>1</v>
      </c>
      <c r="N93" s="14">
        <v>1</v>
      </c>
      <c r="O93" s="14">
        <v>1</v>
      </c>
      <c r="Q93" s="14">
        <v>1</v>
      </c>
    </row>
    <row r="94" s="14" customFormat="1" ht="36" spans="1:17">
      <c r="A94" s="14" t="s">
        <v>27</v>
      </c>
      <c r="B94" s="14" t="s">
        <v>326</v>
      </c>
      <c r="C94" s="14" t="s">
        <v>140</v>
      </c>
      <c r="D94" s="22" t="s">
        <v>327</v>
      </c>
      <c r="E94" s="14" t="s">
        <v>99</v>
      </c>
      <c r="F94" s="14" t="s">
        <v>40</v>
      </c>
      <c r="G94" s="22">
        <v>63</v>
      </c>
      <c r="H94" s="24" t="s">
        <v>328</v>
      </c>
      <c r="I94" s="14">
        <v>1</v>
      </c>
      <c r="J94" s="14">
        <v>1</v>
      </c>
      <c r="K94" s="14">
        <v>1</v>
      </c>
      <c r="L94" s="14">
        <v>1</v>
      </c>
      <c r="M94" s="14">
        <v>1</v>
      </c>
      <c r="O94" s="14">
        <v>1</v>
      </c>
      <c r="Q94" s="14">
        <v>1</v>
      </c>
    </row>
    <row r="95" s="14" customFormat="1" ht="18" spans="1:18">
      <c r="A95" s="14" t="s">
        <v>27</v>
      </c>
      <c r="B95" s="14" t="s">
        <v>329</v>
      </c>
      <c r="C95" s="14" t="s">
        <v>140</v>
      </c>
      <c r="D95" s="22" t="s">
        <v>330</v>
      </c>
      <c r="E95" s="14" t="s">
        <v>99</v>
      </c>
      <c r="F95" s="14" t="s">
        <v>40</v>
      </c>
      <c r="G95" s="22">
        <v>64</v>
      </c>
      <c r="H95" s="24" t="s">
        <v>331</v>
      </c>
      <c r="I95" s="14">
        <v>1</v>
      </c>
      <c r="K95" s="14">
        <v>1</v>
      </c>
      <c r="L95" s="14">
        <v>1</v>
      </c>
      <c r="M95" s="14">
        <v>1</v>
      </c>
      <c r="N95" s="14">
        <v>1</v>
      </c>
      <c r="O95" s="14">
        <v>1</v>
      </c>
      <c r="Q95" s="14">
        <v>1</v>
      </c>
      <c r="R95" s="14">
        <v>1</v>
      </c>
    </row>
    <row r="96" s="14" customFormat="1" ht="18" spans="1:15">
      <c r="A96" s="14" t="s">
        <v>27</v>
      </c>
      <c r="B96" s="14" t="s">
        <v>332</v>
      </c>
      <c r="C96" s="14" t="s">
        <v>140</v>
      </c>
      <c r="D96" s="22" t="s">
        <v>333</v>
      </c>
      <c r="E96" s="14" t="s">
        <v>99</v>
      </c>
      <c r="F96" s="14" t="s">
        <v>40</v>
      </c>
      <c r="G96" s="22">
        <v>65</v>
      </c>
      <c r="H96" s="24" t="s">
        <v>334</v>
      </c>
      <c r="I96" s="14">
        <v>1</v>
      </c>
      <c r="L96" s="14">
        <v>1</v>
      </c>
      <c r="N96" s="14">
        <v>1</v>
      </c>
      <c r="O96" s="14">
        <v>1</v>
      </c>
    </row>
    <row r="97" s="14" customFormat="1" ht="18" spans="1:18">
      <c r="A97" s="14" t="s">
        <v>27</v>
      </c>
      <c r="B97" s="14" t="s">
        <v>335</v>
      </c>
      <c r="C97" s="14" t="s">
        <v>140</v>
      </c>
      <c r="D97" s="22" t="s">
        <v>336</v>
      </c>
      <c r="E97" s="14" t="s">
        <v>103</v>
      </c>
      <c r="F97" s="14" t="s">
        <v>32</v>
      </c>
      <c r="G97" s="22">
        <v>66</v>
      </c>
      <c r="H97" s="24" t="s">
        <v>337</v>
      </c>
      <c r="I97" s="14">
        <v>1</v>
      </c>
      <c r="K97" s="14">
        <v>1</v>
      </c>
      <c r="L97" s="14">
        <v>1</v>
      </c>
      <c r="M97" s="14">
        <v>1</v>
      </c>
      <c r="N97" s="14">
        <v>1</v>
      </c>
      <c r="O97" s="14">
        <v>1</v>
      </c>
      <c r="Q97" s="14">
        <v>1</v>
      </c>
      <c r="R97" s="14">
        <v>1</v>
      </c>
    </row>
    <row r="98" s="14" customFormat="1" ht="18" spans="1:15">
      <c r="A98" s="14" t="s">
        <v>27</v>
      </c>
      <c r="B98" s="14" t="s">
        <v>338</v>
      </c>
      <c r="C98" s="14" t="s">
        <v>140</v>
      </c>
      <c r="D98" s="22" t="s">
        <v>339</v>
      </c>
      <c r="E98" s="14" t="s">
        <v>103</v>
      </c>
      <c r="F98" s="14" t="s">
        <v>32</v>
      </c>
      <c r="G98" s="22">
        <v>67</v>
      </c>
      <c r="H98" s="24" t="s">
        <v>340</v>
      </c>
      <c r="I98" s="14">
        <v>1</v>
      </c>
      <c r="K98" s="14">
        <v>1</v>
      </c>
      <c r="N98" s="14">
        <v>1</v>
      </c>
      <c r="O98" s="14">
        <v>1</v>
      </c>
    </row>
    <row r="99" s="14" customFormat="1" ht="18" spans="1:15">
      <c r="A99" s="14" t="s">
        <v>27</v>
      </c>
      <c r="B99" s="14" t="s">
        <v>341</v>
      </c>
      <c r="C99" s="14" t="s">
        <v>140</v>
      </c>
      <c r="D99" s="22" t="s">
        <v>342</v>
      </c>
      <c r="E99" s="14" t="s">
        <v>117</v>
      </c>
      <c r="F99" s="14" t="s">
        <v>70</v>
      </c>
      <c r="G99" s="22">
        <v>68</v>
      </c>
      <c r="H99" s="24" t="s">
        <v>343</v>
      </c>
      <c r="I99" s="14">
        <v>1</v>
      </c>
      <c r="J99" s="14">
        <v>1</v>
      </c>
      <c r="K99" s="14">
        <v>1</v>
      </c>
      <c r="N99" s="14">
        <v>1</v>
      </c>
      <c r="O99" s="14">
        <v>1</v>
      </c>
    </row>
    <row r="100" s="14" customFormat="1" ht="18" spans="1:18">
      <c r="A100" s="14" t="s">
        <v>27</v>
      </c>
      <c r="B100" s="14" t="s">
        <v>344</v>
      </c>
      <c r="C100" s="14" t="s">
        <v>140</v>
      </c>
      <c r="D100" s="22" t="s">
        <v>345</v>
      </c>
      <c r="E100" s="14" t="s">
        <v>346</v>
      </c>
      <c r="F100" s="14" t="s">
        <v>70</v>
      </c>
      <c r="G100" s="22">
        <v>69</v>
      </c>
      <c r="H100" s="24" t="s">
        <v>347</v>
      </c>
      <c r="I100" s="14">
        <v>1</v>
      </c>
      <c r="J100" s="14">
        <v>1</v>
      </c>
      <c r="K100" s="14">
        <v>1</v>
      </c>
      <c r="L100" s="14">
        <v>1</v>
      </c>
      <c r="M100" s="14">
        <v>1</v>
      </c>
      <c r="O100" s="14">
        <v>1</v>
      </c>
      <c r="R100" s="14">
        <v>1</v>
      </c>
    </row>
    <row r="101" s="14" customFormat="1" ht="36" spans="1:18">
      <c r="A101" s="14" t="s">
        <v>27</v>
      </c>
      <c r="B101" s="14" t="s">
        <v>348</v>
      </c>
      <c r="C101" s="14" t="s">
        <v>140</v>
      </c>
      <c r="D101" s="22" t="s">
        <v>349</v>
      </c>
      <c r="E101" s="14" t="s">
        <v>124</v>
      </c>
      <c r="F101" s="14" t="s">
        <v>70</v>
      </c>
      <c r="G101" s="22">
        <v>70</v>
      </c>
      <c r="H101" s="24" t="s">
        <v>350</v>
      </c>
      <c r="I101" s="14">
        <v>1</v>
      </c>
      <c r="K101" s="14">
        <v>1</v>
      </c>
      <c r="L101" s="14">
        <v>1</v>
      </c>
      <c r="M101" s="14">
        <v>1</v>
      </c>
      <c r="O101" s="14">
        <v>1</v>
      </c>
      <c r="Q101" s="14">
        <v>1</v>
      </c>
      <c r="R101" s="14">
        <v>1</v>
      </c>
    </row>
    <row r="102" s="14" customFormat="1" ht="18" spans="1:17">
      <c r="A102" s="14" t="s">
        <v>27</v>
      </c>
      <c r="B102" s="14" t="s">
        <v>351</v>
      </c>
      <c r="C102" s="14" t="s">
        <v>140</v>
      </c>
      <c r="D102" s="22" t="s">
        <v>352</v>
      </c>
      <c r="E102" s="14" t="s">
        <v>124</v>
      </c>
      <c r="F102" s="14" t="s">
        <v>70</v>
      </c>
      <c r="G102" s="22">
        <v>71</v>
      </c>
      <c r="H102" s="24" t="s">
        <v>353</v>
      </c>
      <c r="I102" s="14">
        <v>1</v>
      </c>
      <c r="J102" s="14">
        <v>1</v>
      </c>
      <c r="K102" s="14">
        <v>1</v>
      </c>
      <c r="L102" s="14">
        <v>1</v>
      </c>
      <c r="M102" s="14">
        <v>1</v>
      </c>
      <c r="O102" s="14">
        <v>1</v>
      </c>
      <c r="Q102" s="14">
        <v>1</v>
      </c>
    </row>
    <row r="103" s="14" customFormat="1" ht="18" spans="1:15">
      <c r="A103" s="14" t="s">
        <v>27</v>
      </c>
      <c r="B103" s="14" t="s">
        <v>354</v>
      </c>
      <c r="C103" s="14" t="s">
        <v>140</v>
      </c>
      <c r="D103" s="22" t="s">
        <v>355</v>
      </c>
      <c r="E103" s="14" t="s">
        <v>356</v>
      </c>
      <c r="F103" s="14" t="s">
        <v>32</v>
      </c>
      <c r="G103" s="22">
        <v>72</v>
      </c>
      <c r="H103" s="24" t="s">
        <v>357</v>
      </c>
      <c r="I103" s="14">
        <v>1</v>
      </c>
      <c r="J103" s="14">
        <v>1</v>
      </c>
      <c r="K103" s="14">
        <v>1</v>
      </c>
      <c r="M103" s="14">
        <v>1</v>
      </c>
      <c r="O103" s="14">
        <v>1</v>
      </c>
    </row>
    <row r="104" s="14" customFormat="1" ht="36" spans="1:18">
      <c r="A104" s="14" t="s">
        <v>27</v>
      </c>
      <c r="B104" s="14" t="s">
        <v>358</v>
      </c>
      <c r="C104" s="14" t="s">
        <v>140</v>
      </c>
      <c r="D104" s="22" t="s">
        <v>359</v>
      </c>
      <c r="E104" s="14" t="s">
        <v>360</v>
      </c>
      <c r="F104" s="14" t="s">
        <v>70</v>
      </c>
      <c r="G104" s="22">
        <v>73</v>
      </c>
      <c r="H104" s="24" t="s">
        <v>361</v>
      </c>
      <c r="I104" s="14">
        <v>1</v>
      </c>
      <c r="J104" s="14">
        <v>1</v>
      </c>
      <c r="K104" s="14">
        <v>1</v>
      </c>
      <c r="M104" s="14">
        <v>1</v>
      </c>
      <c r="O104" s="14">
        <v>1</v>
      </c>
      <c r="Q104" s="14">
        <v>1</v>
      </c>
      <c r="R104" s="14">
        <v>1</v>
      </c>
    </row>
    <row r="105" s="14" customFormat="1" ht="18" spans="1:15">
      <c r="A105" s="14" t="s">
        <v>27</v>
      </c>
      <c r="B105" s="14" t="s">
        <v>362</v>
      </c>
      <c r="C105" s="14" t="s">
        <v>140</v>
      </c>
      <c r="D105" s="22" t="s">
        <v>363</v>
      </c>
      <c r="E105" s="14" t="s">
        <v>134</v>
      </c>
      <c r="F105" s="14" t="s">
        <v>40</v>
      </c>
      <c r="G105" s="22">
        <v>74</v>
      </c>
      <c r="H105" s="24" t="s">
        <v>364</v>
      </c>
      <c r="I105" s="14">
        <v>1</v>
      </c>
      <c r="J105" s="14">
        <v>1</v>
      </c>
      <c r="K105" s="14">
        <v>1</v>
      </c>
      <c r="M105" s="14">
        <v>1</v>
      </c>
      <c r="O105" s="14">
        <v>1</v>
      </c>
    </row>
    <row r="106" s="14" customFormat="1" ht="18" spans="1:17">
      <c r="A106" s="14" t="s">
        <v>27</v>
      </c>
      <c r="B106" s="14" t="s">
        <v>365</v>
      </c>
      <c r="C106" s="14" t="s">
        <v>140</v>
      </c>
      <c r="D106" s="22" t="s">
        <v>366</v>
      </c>
      <c r="E106" s="14" t="s">
        <v>134</v>
      </c>
      <c r="F106" s="14" t="s">
        <v>40</v>
      </c>
      <c r="G106" s="22">
        <v>75</v>
      </c>
      <c r="H106" s="24" t="s">
        <v>367</v>
      </c>
      <c r="I106" s="14">
        <v>1</v>
      </c>
      <c r="J106" s="14">
        <v>1</v>
      </c>
      <c r="K106" s="14">
        <v>1</v>
      </c>
      <c r="L106" s="14">
        <v>1</v>
      </c>
      <c r="O106" s="14">
        <v>1</v>
      </c>
      <c r="Q106" s="14">
        <v>1</v>
      </c>
    </row>
    <row r="107" s="14" customFormat="1" ht="36" spans="1:17">
      <c r="A107" s="14" t="s">
        <v>27</v>
      </c>
      <c r="B107" s="14" t="s">
        <v>368</v>
      </c>
      <c r="C107" s="14" t="s">
        <v>140</v>
      </c>
      <c r="D107" s="22" t="s">
        <v>369</v>
      </c>
      <c r="E107" s="14" t="s">
        <v>134</v>
      </c>
      <c r="F107" s="14" t="s">
        <v>40</v>
      </c>
      <c r="G107" s="22">
        <v>76</v>
      </c>
      <c r="H107" s="24" t="s">
        <v>370</v>
      </c>
      <c r="I107" s="14">
        <v>1</v>
      </c>
      <c r="K107" s="14">
        <v>1</v>
      </c>
      <c r="O107" s="14">
        <v>1</v>
      </c>
      <c r="Q107" s="14">
        <v>1</v>
      </c>
    </row>
    <row r="108" s="14" customFormat="1" ht="18" spans="1:15">
      <c r="A108" s="14" t="s">
        <v>27</v>
      </c>
      <c r="B108" s="14" t="s">
        <v>371</v>
      </c>
      <c r="C108" s="14" t="s">
        <v>140</v>
      </c>
      <c r="D108" s="22" t="s">
        <v>372</v>
      </c>
      <c r="E108" s="14" t="s">
        <v>117</v>
      </c>
      <c r="F108" s="14" t="s">
        <v>70</v>
      </c>
      <c r="G108" s="22">
        <v>77</v>
      </c>
      <c r="H108" s="24" t="s">
        <v>373</v>
      </c>
      <c r="I108" s="14">
        <v>1</v>
      </c>
      <c r="K108" s="14">
        <v>1</v>
      </c>
      <c r="O108" s="14">
        <v>1</v>
      </c>
    </row>
    <row r="109" s="14" customFormat="1" ht="18" spans="1:18">
      <c r="A109" s="14" t="s">
        <v>27</v>
      </c>
      <c r="B109" s="14" t="s">
        <v>374</v>
      </c>
      <c r="C109" s="14" t="s">
        <v>375</v>
      </c>
      <c r="D109" s="22" t="s">
        <v>376</v>
      </c>
      <c r="E109" s="14" t="s">
        <v>47</v>
      </c>
      <c r="F109" s="14" t="s">
        <v>32</v>
      </c>
      <c r="G109" s="22">
        <v>1</v>
      </c>
      <c r="H109" s="24" t="s">
        <v>377</v>
      </c>
      <c r="K109" s="14">
        <v>1</v>
      </c>
      <c r="L109" s="14">
        <v>1</v>
      </c>
      <c r="O109" s="14">
        <v>1</v>
      </c>
      <c r="P109" s="14">
        <v>1</v>
      </c>
      <c r="Q109" s="14">
        <v>1</v>
      </c>
      <c r="R109" s="14">
        <v>1</v>
      </c>
    </row>
    <row r="110" s="14" customFormat="1" ht="18" spans="1:17">
      <c r="A110" s="14" t="s">
        <v>27</v>
      </c>
      <c r="B110" s="14" t="s">
        <v>378</v>
      </c>
      <c r="C110" s="14" t="s">
        <v>375</v>
      </c>
      <c r="D110" s="22" t="s">
        <v>379</v>
      </c>
      <c r="E110" s="14" t="s">
        <v>107</v>
      </c>
      <c r="F110" s="14" t="s">
        <v>32</v>
      </c>
      <c r="G110" s="22">
        <v>2</v>
      </c>
      <c r="H110" s="24" t="s">
        <v>380</v>
      </c>
      <c r="I110" s="14">
        <v>1</v>
      </c>
      <c r="K110" s="14">
        <v>1</v>
      </c>
      <c r="L110" s="14">
        <v>1</v>
      </c>
      <c r="P110" s="14">
        <v>1</v>
      </c>
      <c r="Q110" s="14">
        <v>1</v>
      </c>
    </row>
    <row r="111" s="14" customFormat="1" ht="18" spans="1:17">
      <c r="A111" s="14" t="s">
        <v>27</v>
      </c>
      <c r="B111" s="14" t="s">
        <v>381</v>
      </c>
      <c r="C111" s="14" t="s">
        <v>375</v>
      </c>
      <c r="D111" s="22" t="s">
        <v>382</v>
      </c>
      <c r="E111" s="14" t="s">
        <v>95</v>
      </c>
      <c r="F111" s="14" t="s">
        <v>40</v>
      </c>
      <c r="G111" s="22">
        <v>3</v>
      </c>
      <c r="H111" s="24" t="s">
        <v>383</v>
      </c>
      <c r="I111" s="14">
        <v>1</v>
      </c>
      <c r="J111" s="14">
        <v>1</v>
      </c>
      <c r="K111" s="14">
        <v>1</v>
      </c>
      <c r="M111" s="14">
        <v>1</v>
      </c>
      <c r="O111" s="14">
        <v>1</v>
      </c>
      <c r="P111" s="14">
        <v>1</v>
      </c>
      <c r="Q111" s="14">
        <v>1</v>
      </c>
    </row>
    <row r="112" s="14" customFormat="1" ht="18" spans="1:18">
      <c r="A112" s="14" t="s">
        <v>27</v>
      </c>
      <c r="B112" s="14" t="s">
        <v>384</v>
      </c>
      <c r="C112" s="14" t="s">
        <v>375</v>
      </c>
      <c r="D112" s="22" t="s">
        <v>385</v>
      </c>
      <c r="E112" s="14" t="s">
        <v>91</v>
      </c>
      <c r="F112" s="14" t="s">
        <v>32</v>
      </c>
      <c r="G112" s="22">
        <v>4</v>
      </c>
      <c r="H112" s="24" t="s">
        <v>386</v>
      </c>
      <c r="K112" s="14">
        <v>1</v>
      </c>
      <c r="M112" s="14">
        <v>1</v>
      </c>
      <c r="P112" s="14">
        <v>1</v>
      </c>
      <c r="R112" s="14">
        <v>1</v>
      </c>
    </row>
    <row r="113" s="14" customFormat="1" ht="18" spans="1:18">
      <c r="A113" s="14" t="s">
        <v>27</v>
      </c>
      <c r="B113" s="14" t="s">
        <v>387</v>
      </c>
      <c r="C113" s="14" t="s">
        <v>375</v>
      </c>
      <c r="D113" s="22" t="s">
        <v>388</v>
      </c>
      <c r="E113" s="14" t="s">
        <v>389</v>
      </c>
      <c r="F113" s="14" t="s">
        <v>40</v>
      </c>
      <c r="G113" s="22">
        <v>5</v>
      </c>
      <c r="H113" s="24" t="s">
        <v>390</v>
      </c>
      <c r="I113" s="14">
        <v>1</v>
      </c>
      <c r="J113" s="14">
        <v>1</v>
      </c>
      <c r="K113" s="14">
        <v>1</v>
      </c>
      <c r="M113" s="14">
        <v>1</v>
      </c>
      <c r="O113" s="14">
        <v>1</v>
      </c>
      <c r="P113" s="14">
        <v>1</v>
      </c>
      <c r="Q113" s="14">
        <v>1</v>
      </c>
      <c r="R113" s="14">
        <v>1</v>
      </c>
    </row>
    <row r="114" s="14" customFormat="1" ht="18" spans="1:17">
      <c r="A114" s="14" t="s">
        <v>27</v>
      </c>
      <c r="B114" s="14" t="s">
        <v>391</v>
      </c>
      <c r="C114" s="14" t="s">
        <v>375</v>
      </c>
      <c r="D114" s="22" t="s">
        <v>392</v>
      </c>
      <c r="E114" s="14" t="s">
        <v>91</v>
      </c>
      <c r="F114" s="14" t="s">
        <v>32</v>
      </c>
      <c r="G114" s="22">
        <v>6</v>
      </c>
      <c r="H114" s="24" t="s">
        <v>393</v>
      </c>
      <c r="I114" s="14">
        <v>1</v>
      </c>
      <c r="K114" s="14">
        <v>1</v>
      </c>
      <c r="M114" s="14">
        <v>1</v>
      </c>
      <c r="O114" s="14">
        <v>1</v>
      </c>
      <c r="Q114" s="14">
        <v>1</v>
      </c>
    </row>
    <row r="115" s="14" customFormat="1" ht="36" spans="1:18">
      <c r="A115" s="14" t="s">
        <v>27</v>
      </c>
      <c r="B115" s="14" t="s">
        <v>394</v>
      </c>
      <c r="C115" s="14" t="s">
        <v>375</v>
      </c>
      <c r="D115" s="22" t="s">
        <v>395</v>
      </c>
      <c r="E115" s="14" t="s">
        <v>31</v>
      </c>
      <c r="F115" s="14" t="s">
        <v>32</v>
      </c>
      <c r="G115" s="22">
        <v>7</v>
      </c>
      <c r="H115" s="24" t="s">
        <v>396</v>
      </c>
      <c r="I115" s="14">
        <v>1</v>
      </c>
      <c r="K115" s="14">
        <v>1</v>
      </c>
      <c r="L115" s="14">
        <v>1</v>
      </c>
      <c r="M115" s="14">
        <v>1</v>
      </c>
      <c r="O115" s="14">
        <v>1</v>
      </c>
      <c r="Q115" s="14">
        <v>1</v>
      </c>
      <c r="R115" s="14">
        <v>1</v>
      </c>
    </row>
    <row r="116" s="14" customFormat="1" ht="18" spans="1:17">
      <c r="A116" s="14" t="s">
        <v>27</v>
      </c>
      <c r="B116" s="14" t="s">
        <v>397</v>
      </c>
      <c r="C116" s="14" t="s">
        <v>375</v>
      </c>
      <c r="D116" s="22" t="s">
        <v>398</v>
      </c>
      <c r="E116" s="14" t="s">
        <v>31</v>
      </c>
      <c r="F116" s="14" t="s">
        <v>32</v>
      </c>
      <c r="G116" s="22">
        <v>8</v>
      </c>
      <c r="H116" s="24" t="s">
        <v>399</v>
      </c>
      <c r="I116" s="14">
        <v>1</v>
      </c>
      <c r="K116" s="14">
        <v>1</v>
      </c>
      <c r="L116" s="14">
        <v>1</v>
      </c>
      <c r="M116" s="14">
        <v>1</v>
      </c>
      <c r="O116" s="14">
        <v>1</v>
      </c>
      <c r="Q116" s="14">
        <v>1</v>
      </c>
    </row>
    <row r="117" s="14" customFormat="1" ht="36" spans="1:17">
      <c r="A117" s="14" t="s">
        <v>27</v>
      </c>
      <c r="B117" s="14" t="s">
        <v>400</v>
      </c>
      <c r="C117" s="14" t="s">
        <v>401</v>
      </c>
      <c r="D117" s="22" t="s">
        <v>402</v>
      </c>
      <c r="E117" s="14" t="s">
        <v>31</v>
      </c>
      <c r="F117" s="14" t="s">
        <v>32</v>
      </c>
      <c r="G117" s="22">
        <v>1</v>
      </c>
      <c r="H117" s="24" t="s">
        <v>403</v>
      </c>
      <c r="I117" s="14">
        <v>1</v>
      </c>
      <c r="J117" s="14">
        <v>1</v>
      </c>
      <c r="L117" s="14">
        <v>1</v>
      </c>
      <c r="O117" s="14">
        <v>1</v>
      </c>
      <c r="Q117" s="14">
        <v>1</v>
      </c>
    </row>
    <row r="118" s="14" customFormat="1" ht="36" spans="1:18">
      <c r="A118" s="14" t="s">
        <v>27</v>
      </c>
      <c r="B118" s="14" t="s">
        <v>404</v>
      </c>
      <c r="C118" s="14" t="s">
        <v>401</v>
      </c>
      <c r="D118" s="22" t="s">
        <v>405</v>
      </c>
      <c r="E118" s="14" t="s">
        <v>31</v>
      </c>
      <c r="F118" s="14" t="s">
        <v>32</v>
      </c>
      <c r="G118" s="22">
        <v>2</v>
      </c>
      <c r="H118" s="24" t="s">
        <v>406</v>
      </c>
      <c r="I118" s="14">
        <v>1</v>
      </c>
      <c r="K118" s="14">
        <v>1</v>
      </c>
      <c r="O118" s="14">
        <v>1</v>
      </c>
      <c r="Q118" s="14">
        <v>1</v>
      </c>
      <c r="R118" s="14">
        <v>1</v>
      </c>
    </row>
    <row r="119" s="14" customFormat="1" ht="36" spans="1:18">
      <c r="A119" s="14" t="s">
        <v>27</v>
      </c>
      <c r="B119" s="14" t="s">
        <v>407</v>
      </c>
      <c r="C119" s="14" t="s">
        <v>401</v>
      </c>
      <c r="D119" s="22" t="s">
        <v>174</v>
      </c>
      <c r="E119" s="14" t="s">
        <v>31</v>
      </c>
      <c r="F119" s="14" t="s">
        <v>32</v>
      </c>
      <c r="G119" s="22">
        <v>3</v>
      </c>
      <c r="H119" s="24" t="s">
        <v>408</v>
      </c>
      <c r="J119" s="14">
        <v>1</v>
      </c>
      <c r="K119" s="14">
        <v>1</v>
      </c>
      <c r="L119" s="14">
        <v>1</v>
      </c>
      <c r="R119" s="14">
        <v>1</v>
      </c>
    </row>
    <row r="120" s="14" customFormat="1" ht="36" spans="1:18">
      <c r="A120" s="14" t="s">
        <v>27</v>
      </c>
      <c r="B120" s="14" t="s">
        <v>409</v>
      </c>
      <c r="C120" s="14" t="s">
        <v>401</v>
      </c>
      <c r="D120" s="22" t="s">
        <v>410</v>
      </c>
      <c r="E120" s="14" t="s">
        <v>31</v>
      </c>
      <c r="F120" s="14" t="s">
        <v>32</v>
      </c>
      <c r="G120" s="22">
        <v>4</v>
      </c>
      <c r="H120" s="24" t="s">
        <v>411</v>
      </c>
      <c r="I120" s="14">
        <v>1</v>
      </c>
      <c r="K120" s="14">
        <v>1</v>
      </c>
      <c r="L120" s="14">
        <v>1</v>
      </c>
      <c r="O120" s="14">
        <v>1</v>
      </c>
      <c r="Q120" s="14">
        <v>1</v>
      </c>
      <c r="R120" s="14">
        <v>1</v>
      </c>
    </row>
    <row r="121" s="14" customFormat="1" ht="18" spans="1:18">
      <c r="A121" s="14" t="s">
        <v>27</v>
      </c>
      <c r="B121" s="14" t="s">
        <v>412</v>
      </c>
      <c r="C121" s="14" t="s">
        <v>401</v>
      </c>
      <c r="D121" s="22" t="s">
        <v>413</v>
      </c>
      <c r="E121" s="14" t="s">
        <v>95</v>
      </c>
      <c r="F121" s="14" t="s">
        <v>40</v>
      </c>
      <c r="G121" s="22">
        <v>5</v>
      </c>
      <c r="H121" s="24" t="s">
        <v>414</v>
      </c>
      <c r="I121" s="14">
        <v>1</v>
      </c>
      <c r="J121" s="14">
        <v>1</v>
      </c>
      <c r="K121" s="14">
        <v>1</v>
      </c>
      <c r="L121" s="14">
        <v>1</v>
      </c>
      <c r="M121" s="14">
        <v>1</v>
      </c>
      <c r="O121" s="14">
        <v>1</v>
      </c>
      <c r="Q121" s="14">
        <v>1</v>
      </c>
      <c r="R121" s="14">
        <v>1</v>
      </c>
    </row>
    <row r="122" s="14" customFormat="1" ht="36" spans="1:10">
      <c r="A122" s="14" t="s">
        <v>27</v>
      </c>
      <c r="B122" s="14" t="s">
        <v>415</v>
      </c>
      <c r="C122" s="14" t="s">
        <v>401</v>
      </c>
      <c r="D122" s="22" t="s">
        <v>416</v>
      </c>
      <c r="E122" s="14" t="s">
        <v>51</v>
      </c>
      <c r="F122" s="14" t="s">
        <v>40</v>
      </c>
      <c r="G122" s="22">
        <v>6</v>
      </c>
      <c r="H122" s="24" t="s">
        <v>417</v>
      </c>
      <c r="J122" s="14">
        <v>1</v>
      </c>
    </row>
    <row r="123" s="14" customFormat="1" ht="36" spans="1:13">
      <c r="A123" s="14" t="s">
        <v>27</v>
      </c>
      <c r="B123" s="14" t="s">
        <v>418</v>
      </c>
      <c r="C123" s="14" t="s">
        <v>401</v>
      </c>
      <c r="D123" s="22" t="s">
        <v>419</v>
      </c>
      <c r="E123" s="14" t="s">
        <v>61</v>
      </c>
      <c r="F123" s="14" t="s">
        <v>40</v>
      </c>
      <c r="G123" s="22">
        <v>7</v>
      </c>
      <c r="H123" s="24" t="s">
        <v>420</v>
      </c>
      <c r="I123" s="14">
        <v>1</v>
      </c>
      <c r="J123" s="14">
        <v>1</v>
      </c>
      <c r="K123" s="14">
        <v>1</v>
      </c>
      <c r="M123" s="14">
        <v>1</v>
      </c>
    </row>
    <row r="124" s="14" customFormat="1" ht="36" spans="1:18">
      <c r="A124" s="14" t="s">
        <v>27</v>
      </c>
      <c r="B124" s="14" t="s">
        <v>421</v>
      </c>
      <c r="C124" s="14" t="s">
        <v>401</v>
      </c>
      <c r="D124" s="22" t="s">
        <v>422</v>
      </c>
      <c r="E124" s="14" t="s">
        <v>91</v>
      </c>
      <c r="F124" s="14" t="s">
        <v>32</v>
      </c>
      <c r="G124" s="22">
        <v>8</v>
      </c>
      <c r="H124" s="24" t="s">
        <v>423</v>
      </c>
      <c r="K124" s="14">
        <v>1</v>
      </c>
      <c r="L124" s="14">
        <v>1</v>
      </c>
      <c r="M124" s="14">
        <v>1</v>
      </c>
      <c r="P124" s="14">
        <v>1</v>
      </c>
      <c r="R124" s="14">
        <v>1</v>
      </c>
    </row>
    <row r="125" s="15" customFormat="1" spans="1:18">
      <c r="A125" s="15" t="s">
        <v>424</v>
      </c>
      <c r="B125" s="26" t="s">
        <v>28</v>
      </c>
      <c r="C125" s="27" t="s">
        <v>425</v>
      </c>
      <c r="D125" s="28" t="s">
        <v>426</v>
      </c>
      <c r="E125" s="26" t="s">
        <v>124</v>
      </c>
      <c r="F125" s="14" t="s">
        <v>70</v>
      </c>
      <c r="G125" s="32">
        <v>1</v>
      </c>
      <c r="H125" s="33" t="s">
        <v>427</v>
      </c>
      <c r="I125" s="37">
        <v>1</v>
      </c>
      <c r="J125" s="37"/>
      <c r="K125" s="37">
        <v>1</v>
      </c>
      <c r="L125" s="37">
        <v>1</v>
      </c>
      <c r="M125" s="37">
        <v>1</v>
      </c>
      <c r="N125" s="37"/>
      <c r="O125" s="37">
        <v>1</v>
      </c>
      <c r="P125" s="37"/>
      <c r="Q125" s="37"/>
      <c r="R125" s="37">
        <v>1</v>
      </c>
    </row>
    <row r="126" s="16" customFormat="1" ht="34" spans="1:18">
      <c r="A126" s="15" t="s">
        <v>424</v>
      </c>
      <c r="B126" s="29" t="s">
        <v>34</v>
      </c>
      <c r="C126" s="30" t="s">
        <v>428</v>
      </c>
      <c r="D126" s="31" t="s">
        <v>429</v>
      </c>
      <c r="E126" s="29" t="s">
        <v>31</v>
      </c>
      <c r="F126" s="14" t="s">
        <v>32</v>
      </c>
      <c r="G126" s="34">
        <v>2</v>
      </c>
      <c r="H126" s="35" t="s">
        <v>430</v>
      </c>
      <c r="I126" s="38">
        <v>1</v>
      </c>
      <c r="J126" s="38">
        <v>1</v>
      </c>
      <c r="K126" s="38">
        <v>1</v>
      </c>
      <c r="L126" s="38"/>
      <c r="M126" s="38">
        <v>1</v>
      </c>
      <c r="N126" s="38"/>
      <c r="O126" s="38">
        <v>1</v>
      </c>
      <c r="P126" s="38"/>
      <c r="Q126" s="38">
        <v>1</v>
      </c>
      <c r="R126" s="38"/>
    </row>
    <row r="127" s="16" customFormat="1" ht="34" spans="1:18">
      <c r="A127" s="15" t="s">
        <v>424</v>
      </c>
      <c r="B127" s="29" t="s">
        <v>37</v>
      </c>
      <c r="C127" s="30" t="s">
        <v>428</v>
      </c>
      <c r="D127" s="31" t="s">
        <v>431</v>
      </c>
      <c r="E127" s="29" t="s">
        <v>51</v>
      </c>
      <c r="F127" s="14" t="s">
        <v>40</v>
      </c>
      <c r="G127" s="34">
        <v>3</v>
      </c>
      <c r="H127" s="35" t="s">
        <v>432</v>
      </c>
      <c r="I127" s="38">
        <v>1</v>
      </c>
      <c r="J127" s="38"/>
      <c r="K127" s="38">
        <v>1</v>
      </c>
      <c r="L127" s="38">
        <v>1</v>
      </c>
      <c r="M127" s="38"/>
      <c r="N127" s="38"/>
      <c r="O127" s="38">
        <v>1</v>
      </c>
      <c r="P127" s="38"/>
      <c r="Q127" s="38">
        <v>1</v>
      </c>
      <c r="R127" s="38">
        <v>1</v>
      </c>
    </row>
    <row r="128" s="16" customFormat="1" ht="23" spans="1:18">
      <c r="A128" s="15" t="s">
        <v>424</v>
      </c>
      <c r="B128" s="29" t="s">
        <v>42</v>
      </c>
      <c r="C128" s="30" t="s">
        <v>428</v>
      </c>
      <c r="D128" s="31" t="s">
        <v>433</v>
      </c>
      <c r="E128" s="29" t="s">
        <v>134</v>
      </c>
      <c r="F128" s="14" t="s">
        <v>40</v>
      </c>
      <c r="G128" s="34">
        <v>4</v>
      </c>
      <c r="H128" s="36" t="s">
        <v>434</v>
      </c>
      <c r="I128" s="38">
        <v>1</v>
      </c>
      <c r="J128" s="38">
        <v>1</v>
      </c>
      <c r="K128" s="38">
        <v>1</v>
      </c>
      <c r="L128" s="38">
        <v>1</v>
      </c>
      <c r="M128" s="38"/>
      <c r="N128" s="38"/>
      <c r="O128" s="38">
        <v>1</v>
      </c>
      <c r="P128" s="38"/>
      <c r="Q128" s="38">
        <v>1</v>
      </c>
      <c r="R128" s="38">
        <v>1</v>
      </c>
    </row>
    <row r="129" s="16" customFormat="1" spans="1:18">
      <c r="A129" s="15" t="s">
        <v>424</v>
      </c>
      <c r="B129" s="29" t="s">
        <v>45</v>
      </c>
      <c r="C129" s="30" t="s">
        <v>428</v>
      </c>
      <c r="D129" s="31" t="s">
        <v>435</v>
      </c>
      <c r="E129" s="29" t="s">
        <v>61</v>
      </c>
      <c r="F129" s="14" t="s">
        <v>40</v>
      </c>
      <c r="G129" s="34">
        <v>5</v>
      </c>
      <c r="H129" s="35" t="s">
        <v>436</v>
      </c>
      <c r="I129" s="38">
        <v>1</v>
      </c>
      <c r="J129" s="38">
        <v>1</v>
      </c>
      <c r="K129" s="38">
        <v>1</v>
      </c>
      <c r="L129" s="38">
        <v>1</v>
      </c>
      <c r="M129" s="38"/>
      <c r="N129" s="38"/>
      <c r="O129" s="38">
        <v>1</v>
      </c>
      <c r="P129" s="38"/>
      <c r="Q129" s="38">
        <v>1</v>
      </c>
      <c r="R129" s="38"/>
    </row>
    <row r="130" s="16" customFormat="1" spans="1:18">
      <c r="A130" s="15" t="s">
        <v>424</v>
      </c>
      <c r="B130" s="29" t="s">
        <v>49</v>
      </c>
      <c r="C130" s="30" t="s">
        <v>428</v>
      </c>
      <c r="D130" s="31" t="s">
        <v>437</v>
      </c>
      <c r="E130" s="29" t="s">
        <v>61</v>
      </c>
      <c r="F130" s="14" t="s">
        <v>40</v>
      </c>
      <c r="G130" s="34">
        <v>6</v>
      </c>
      <c r="H130" s="35" t="s">
        <v>438</v>
      </c>
      <c r="I130" s="38">
        <v>1</v>
      </c>
      <c r="J130" s="38">
        <v>1</v>
      </c>
      <c r="K130" s="38">
        <v>1</v>
      </c>
      <c r="L130" s="38">
        <v>1</v>
      </c>
      <c r="M130" s="38">
        <v>1</v>
      </c>
      <c r="N130" s="38"/>
      <c r="O130" s="38">
        <v>1</v>
      </c>
      <c r="P130" s="38"/>
      <c r="Q130" s="38">
        <v>1</v>
      </c>
      <c r="R130" s="38">
        <v>1</v>
      </c>
    </row>
    <row r="131" s="16" customFormat="1" spans="1:18">
      <c r="A131" s="15" t="s">
        <v>424</v>
      </c>
      <c r="B131" s="29" t="s">
        <v>53</v>
      </c>
      <c r="C131" s="30" t="s">
        <v>428</v>
      </c>
      <c r="D131" s="31" t="s">
        <v>439</v>
      </c>
      <c r="E131" s="29" t="s">
        <v>91</v>
      </c>
      <c r="F131" s="14" t="s">
        <v>32</v>
      </c>
      <c r="G131" s="34">
        <v>7</v>
      </c>
      <c r="H131" s="35" t="s">
        <v>440</v>
      </c>
      <c r="I131" s="38"/>
      <c r="J131" s="38">
        <v>1</v>
      </c>
      <c r="K131" s="38">
        <v>1</v>
      </c>
      <c r="L131" s="38"/>
      <c r="M131" s="38">
        <v>1</v>
      </c>
      <c r="N131" s="38"/>
      <c r="O131" s="38">
        <v>1</v>
      </c>
      <c r="P131" s="38">
        <v>1</v>
      </c>
      <c r="Q131" s="38">
        <v>1</v>
      </c>
      <c r="R131" s="38">
        <v>1</v>
      </c>
    </row>
    <row r="132" s="16" customFormat="1" spans="1:18">
      <c r="A132" s="15" t="s">
        <v>424</v>
      </c>
      <c r="B132" s="29" t="s">
        <v>56</v>
      </c>
      <c r="C132" s="30" t="s">
        <v>428</v>
      </c>
      <c r="D132" s="31" t="s">
        <v>441</v>
      </c>
      <c r="E132" s="29" t="s">
        <v>442</v>
      </c>
      <c r="F132" s="14" t="s">
        <v>32</v>
      </c>
      <c r="G132" s="34">
        <v>8</v>
      </c>
      <c r="H132" s="35" t="s">
        <v>443</v>
      </c>
      <c r="I132" s="38">
        <v>1</v>
      </c>
      <c r="J132" s="38">
        <v>1</v>
      </c>
      <c r="K132" s="38">
        <v>1</v>
      </c>
      <c r="L132" s="38">
        <v>1</v>
      </c>
      <c r="M132" s="38">
        <v>1</v>
      </c>
      <c r="N132" s="38"/>
      <c r="O132" s="38">
        <v>1</v>
      </c>
      <c r="P132" s="38"/>
      <c r="Q132" s="38">
        <v>1</v>
      </c>
      <c r="R132" s="38">
        <v>1</v>
      </c>
    </row>
    <row r="133" s="16" customFormat="1" ht="34" spans="1:18">
      <c r="A133" s="15" t="s">
        <v>424</v>
      </c>
      <c r="B133" s="29" t="s">
        <v>59</v>
      </c>
      <c r="C133" s="30" t="s">
        <v>428</v>
      </c>
      <c r="D133" s="31" t="s">
        <v>444</v>
      </c>
      <c r="E133" s="29" t="s">
        <v>103</v>
      </c>
      <c r="F133" s="14" t="s">
        <v>32</v>
      </c>
      <c r="G133" s="34">
        <v>9</v>
      </c>
      <c r="H133" s="36" t="s">
        <v>445</v>
      </c>
      <c r="I133" s="38">
        <v>1</v>
      </c>
      <c r="J133" s="38">
        <v>1</v>
      </c>
      <c r="K133" s="38">
        <v>1</v>
      </c>
      <c r="L133" s="38"/>
      <c r="M133" s="38"/>
      <c r="N133" s="38"/>
      <c r="O133" s="38">
        <v>1</v>
      </c>
      <c r="P133" s="38"/>
      <c r="Q133" s="38">
        <v>1</v>
      </c>
      <c r="R133" s="38"/>
    </row>
    <row r="134" s="16" customFormat="1" ht="51" spans="1:18">
      <c r="A134" s="15" t="s">
        <v>424</v>
      </c>
      <c r="B134" s="29" t="s">
        <v>63</v>
      </c>
      <c r="C134" s="30" t="s">
        <v>428</v>
      </c>
      <c r="D134" s="31" t="s">
        <v>446</v>
      </c>
      <c r="E134" s="29" t="s">
        <v>31</v>
      </c>
      <c r="F134" s="14" t="s">
        <v>32</v>
      </c>
      <c r="G134" s="34">
        <v>10</v>
      </c>
      <c r="H134" s="35" t="s">
        <v>447</v>
      </c>
      <c r="I134" s="38"/>
      <c r="J134" s="38">
        <v>1</v>
      </c>
      <c r="K134" s="38">
        <v>1</v>
      </c>
      <c r="L134" s="38">
        <v>1</v>
      </c>
      <c r="M134" s="38"/>
      <c r="N134" s="38"/>
      <c r="O134" s="38"/>
      <c r="P134" s="38"/>
      <c r="Q134" s="38">
        <v>1</v>
      </c>
      <c r="R134" s="38">
        <v>1</v>
      </c>
    </row>
    <row r="135" s="16" customFormat="1" ht="34" spans="1:18">
      <c r="A135" s="15" t="s">
        <v>424</v>
      </c>
      <c r="B135" s="29" t="s">
        <v>67</v>
      </c>
      <c r="C135" s="30" t="s">
        <v>428</v>
      </c>
      <c r="D135" s="31" t="s">
        <v>448</v>
      </c>
      <c r="E135" s="29" t="s">
        <v>65</v>
      </c>
      <c r="F135" s="14" t="s">
        <v>32</v>
      </c>
      <c r="G135" s="34">
        <v>11</v>
      </c>
      <c r="H135" s="35" t="s">
        <v>449</v>
      </c>
      <c r="I135" s="38">
        <v>1</v>
      </c>
      <c r="J135" s="38"/>
      <c r="K135" s="38">
        <v>1</v>
      </c>
      <c r="L135" s="38">
        <v>1</v>
      </c>
      <c r="M135" s="38">
        <v>1</v>
      </c>
      <c r="N135" s="38">
        <v>1</v>
      </c>
      <c r="O135" s="38">
        <v>1</v>
      </c>
      <c r="P135" s="38"/>
      <c r="Q135" s="38"/>
      <c r="R135" s="38">
        <v>1</v>
      </c>
    </row>
    <row r="136" s="16" customFormat="1" spans="1:18">
      <c r="A136" s="15" t="s">
        <v>424</v>
      </c>
      <c r="B136" s="29" t="s">
        <v>72</v>
      </c>
      <c r="C136" s="30" t="s">
        <v>428</v>
      </c>
      <c r="D136" s="31" t="s">
        <v>450</v>
      </c>
      <c r="E136" s="29" t="s">
        <v>61</v>
      </c>
      <c r="F136" s="14" t="s">
        <v>40</v>
      </c>
      <c r="G136" s="34">
        <v>12</v>
      </c>
      <c r="H136" s="35" t="s">
        <v>451</v>
      </c>
      <c r="I136" s="38">
        <v>1</v>
      </c>
      <c r="J136" s="38"/>
      <c r="K136" s="38">
        <v>1</v>
      </c>
      <c r="L136" s="38">
        <v>1</v>
      </c>
      <c r="M136" s="38">
        <v>1</v>
      </c>
      <c r="N136" s="38"/>
      <c r="O136" s="38">
        <v>1</v>
      </c>
      <c r="P136" s="38">
        <v>1</v>
      </c>
      <c r="Q136" s="38">
        <v>1</v>
      </c>
      <c r="R136" s="38"/>
    </row>
    <row r="137" s="16" customFormat="1" spans="1:18">
      <c r="A137" s="15" t="s">
        <v>424</v>
      </c>
      <c r="B137" s="29" t="s">
        <v>75</v>
      </c>
      <c r="C137" s="30" t="s">
        <v>428</v>
      </c>
      <c r="D137" s="31" t="s">
        <v>452</v>
      </c>
      <c r="E137" s="29" t="s">
        <v>442</v>
      </c>
      <c r="F137" s="14" t="s">
        <v>32</v>
      </c>
      <c r="G137" s="34">
        <v>13</v>
      </c>
      <c r="H137" s="35" t="s">
        <v>453</v>
      </c>
      <c r="I137" s="38"/>
      <c r="J137" s="38"/>
      <c r="K137" s="38">
        <v>1</v>
      </c>
      <c r="L137" s="38">
        <v>1</v>
      </c>
      <c r="M137" s="38"/>
      <c r="N137" s="38"/>
      <c r="O137" s="38"/>
      <c r="P137" s="38">
        <v>1</v>
      </c>
      <c r="Q137" s="38">
        <v>1</v>
      </c>
      <c r="R137" s="38"/>
    </row>
    <row r="138" s="16" customFormat="1" ht="34" spans="1:18">
      <c r="A138" s="15" t="s">
        <v>424</v>
      </c>
      <c r="B138" s="29" t="s">
        <v>78</v>
      </c>
      <c r="C138" s="30" t="s">
        <v>428</v>
      </c>
      <c r="D138" s="31" t="s">
        <v>454</v>
      </c>
      <c r="E138" s="29" t="s">
        <v>99</v>
      </c>
      <c r="F138" s="14" t="s">
        <v>40</v>
      </c>
      <c r="G138" s="34">
        <v>14</v>
      </c>
      <c r="H138" s="35" t="s">
        <v>455</v>
      </c>
      <c r="I138" s="38"/>
      <c r="J138" s="38"/>
      <c r="K138" s="38"/>
      <c r="L138" s="38">
        <v>1</v>
      </c>
      <c r="M138" s="38">
        <v>1</v>
      </c>
      <c r="N138" s="38"/>
      <c r="O138" s="38"/>
      <c r="P138" s="38">
        <v>1</v>
      </c>
      <c r="Q138" s="38">
        <v>1</v>
      </c>
      <c r="R138" s="38">
        <v>1</v>
      </c>
    </row>
    <row r="139" s="16" customFormat="1" spans="1:18">
      <c r="A139" s="15" t="s">
        <v>424</v>
      </c>
      <c r="B139" s="29" t="s">
        <v>82</v>
      </c>
      <c r="C139" s="30" t="s">
        <v>428</v>
      </c>
      <c r="D139" s="31" t="s">
        <v>456</v>
      </c>
      <c r="E139" s="29" t="s">
        <v>51</v>
      </c>
      <c r="F139" s="14" t="s">
        <v>40</v>
      </c>
      <c r="G139" s="34">
        <v>15</v>
      </c>
      <c r="H139" s="35" t="s">
        <v>457</v>
      </c>
      <c r="I139" s="38"/>
      <c r="J139" s="38">
        <v>1</v>
      </c>
      <c r="K139" s="38"/>
      <c r="L139" s="38"/>
      <c r="M139" s="38"/>
      <c r="N139" s="38"/>
      <c r="O139" s="38">
        <v>1</v>
      </c>
      <c r="P139" s="38">
        <v>1</v>
      </c>
      <c r="Q139" s="38">
        <v>1</v>
      </c>
      <c r="R139" s="38"/>
    </row>
    <row r="140" s="16" customFormat="1" spans="1:18">
      <c r="A140" s="15" t="s">
        <v>424</v>
      </c>
      <c r="B140" s="29" t="s">
        <v>86</v>
      </c>
      <c r="C140" s="30" t="s">
        <v>428</v>
      </c>
      <c r="D140" s="31" t="s">
        <v>458</v>
      </c>
      <c r="E140" s="29" t="s">
        <v>91</v>
      </c>
      <c r="F140" s="14" t="s">
        <v>32</v>
      </c>
      <c r="G140" s="34">
        <v>16</v>
      </c>
      <c r="H140" s="35" t="s">
        <v>459</v>
      </c>
      <c r="I140" s="38">
        <v>1</v>
      </c>
      <c r="J140" s="38">
        <v>1</v>
      </c>
      <c r="K140" s="38">
        <v>1</v>
      </c>
      <c r="L140" s="38">
        <v>1</v>
      </c>
      <c r="M140" s="38"/>
      <c r="N140" s="38"/>
      <c r="O140" s="38">
        <v>1</v>
      </c>
      <c r="P140" s="38"/>
      <c r="Q140" s="38">
        <v>1</v>
      </c>
      <c r="R140" s="38">
        <v>1</v>
      </c>
    </row>
    <row r="141" s="16" customFormat="1" spans="1:18">
      <c r="A141" s="15" t="s">
        <v>424</v>
      </c>
      <c r="B141" s="29" t="s">
        <v>89</v>
      </c>
      <c r="C141" s="30" t="s">
        <v>428</v>
      </c>
      <c r="D141" s="31" t="s">
        <v>460</v>
      </c>
      <c r="E141" s="29" t="s">
        <v>103</v>
      </c>
      <c r="F141" s="14" t="s">
        <v>32</v>
      </c>
      <c r="G141" s="34">
        <v>17</v>
      </c>
      <c r="H141" s="35" t="s">
        <v>461</v>
      </c>
      <c r="I141" s="38">
        <v>1</v>
      </c>
      <c r="J141" s="38">
        <v>1</v>
      </c>
      <c r="K141" s="38"/>
      <c r="L141" s="38">
        <v>1</v>
      </c>
      <c r="M141" s="38">
        <v>1</v>
      </c>
      <c r="N141" s="38"/>
      <c r="O141" s="38">
        <v>1</v>
      </c>
      <c r="P141" s="38"/>
      <c r="Q141" s="38"/>
      <c r="R141" s="38"/>
    </row>
    <row r="142" s="16" customFormat="1" ht="34" spans="1:18">
      <c r="A142" s="15" t="s">
        <v>424</v>
      </c>
      <c r="B142" s="29" t="s">
        <v>93</v>
      </c>
      <c r="C142" s="30" t="s">
        <v>428</v>
      </c>
      <c r="D142" s="31" t="s">
        <v>462</v>
      </c>
      <c r="E142" s="29" t="s">
        <v>65</v>
      </c>
      <c r="F142" s="14" t="s">
        <v>32</v>
      </c>
      <c r="G142" s="34">
        <v>18</v>
      </c>
      <c r="H142" s="35" t="s">
        <v>463</v>
      </c>
      <c r="I142" s="38">
        <v>1</v>
      </c>
      <c r="J142" s="38">
        <v>1</v>
      </c>
      <c r="K142" s="38">
        <v>1</v>
      </c>
      <c r="L142" s="38"/>
      <c r="M142" s="38">
        <v>1</v>
      </c>
      <c r="N142" s="38"/>
      <c r="O142" s="38">
        <v>1</v>
      </c>
      <c r="P142" s="38"/>
      <c r="Q142" s="38">
        <v>1</v>
      </c>
      <c r="R142" s="38">
        <v>1</v>
      </c>
    </row>
    <row r="143" s="16" customFormat="1" ht="34" spans="1:18">
      <c r="A143" s="15" t="s">
        <v>424</v>
      </c>
      <c r="B143" s="29" t="s">
        <v>97</v>
      </c>
      <c r="C143" s="30" t="s">
        <v>428</v>
      </c>
      <c r="D143" s="31" t="s">
        <v>464</v>
      </c>
      <c r="E143" s="29" t="s">
        <v>65</v>
      </c>
      <c r="F143" s="14" t="s">
        <v>32</v>
      </c>
      <c r="G143" s="34">
        <v>19</v>
      </c>
      <c r="H143" s="35" t="s">
        <v>465</v>
      </c>
      <c r="I143" s="38">
        <v>1</v>
      </c>
      <c r="J143" s="38"/>
      <c r="K143" s="38">
        <v>1</v>
      </c>
      <c r="L143" s="38">
        <v>1</v>
      </c>
      <c r="M143" s="38">
        <v>1</v>
      </c>
      <c r="N143" s="38"/>
      <c r="O143" s="38">
        <v>1</v>
      </c>
      <c r="P143" s="38"/>
      <c r="Q143" s="38">
        <v>1</v>
      </c>
      <c r="R143" s="38">
        <v>1</v>
      </c>
    </row>
    <row r="144" s="16" customFormat="1" spans="1:18">
      <c r="A144" s="15" t="s">
        <v>424</v>
      </c>
      <c r="B144" s="29" t="s">
        <v>101</v>
      </c>
      <c r="C144" s="30" t="s">
        <v>428</v>
      </c>
      <c r="D144" s="31" t="s">
        <v>466</v>
      </c>
      <c r="E144" s="29" t="s">
        <v>95</v>
      </c>
      <c r="F144" s="14" t="s">
        <v>40</v>
      </c>
      <c r="G144" s="34">
        <v>20</v>
      </c>
      <c r="H144" s="35" t="s">
        <v>467</v>
      </c>
      <c r="I144" s="38">
        <v>1</v>
      </c>
      <c r="J144" s="38"/>
      <c r="K144" s="38">
        <v>1</v>
      </c>
      <c r="L144" s="38">
        <v>1</v>
      </c>
      <c r="M144" s="38">
        <v>1</v>
      </c>
      <c r="N144" s="38"/>
      <c r="O144" s="38">
        <v>1</v>
      </c>
      <c r="P144" s="38"/>
      <c r="Q144" s="38">
        <v>1</v>
      </c>
      <c r="R144" s="38"/>
    </row>
    <row r="145" s="16" customFormat="1" ht="34" spans="1:18">
      <c r="A145" s="15" t="s">
        <v>424</v>
      </c>
      <c r="B145" s="29" t="s">
        <v>105</v>
      </c>
      <c r="C145" s="30" t="s">
        <v>428</v>
      </c>
      <c r="D145" s="31" t="s">
        <v>468</v>
      </c>
      <c r="E145" s="29" t="s">
        <v>356</v>
      </c>
      <c r="F145" s="14" t="s">
        <v>32</v>
      </c>
      <c r="G145" s="34">
        <v>21</v>
      </c>
      <c r="H145" s="35" t="s">
        <v>469</v>
      </c>
      <c r="I145" s="38">
        <v>1</v>
      </c>
      <c r="J145" s="38">
        <v>1</v>
      </c>
      <c r="K145" s="38">
        <v>1</v>
      </c>
      <c r="L145" s="38">
        <v>1</v>
      </c>
      <c r="M145" s="38">
        <v>1</v>
      </c>
      <c r="N145" s="38"/>
      <c r="O145" s="38">
        <v>1</v>
      </c>
      <c r="P145" s="38"/>
      <c r="Q145" s="38">
        <v>1</v>
      </c>
      <c r="R145" s="38">
        <v>1</v>
      </c>
    </row>
    <row r="146" s="16" customFormat="1" ht="34" spans="1:18">
      <c r="A146" s="15" t="s">
        <v>424</v>
      </c>
      <c r="B146" s="29" t="s">
        <v>109</v>
      </c>
      <c r="C146" s="30" t="s">
        <v>428</v>
      </c>
      <c r="D146" s="31" t="s">
        <v>470</v>
      </c>
      <c r="E146" s="29" t="s">
        <v>69</v>
      </c>
      <c r="F146" s="14" t="s">
        <v>70</v>
      </c>
      <c r="G146" s="34">
        <v>22</v>
      </c>
      <c r="H146" s="35" t="s">
        <v>471</v>
      </c>
      <c r="I146" s="38"/>
      <c r="J146" s="38">
        <v>1</v>
      </c>
      <c r="K146" s="38"/>
      <c r="L146" s="38">
        <v>1</v>
      </c>
      <c r="M146" s="38"/>
      <c r="N146" s="38"/>
      <c r="O146" s="38">
        <v>1</v>
      </c>
      <c r="P146" s="38">
        <v>1</v>
      </c>
      <c r="Q146" s="38">
        <v>1</v>
      </c>
      <c r="R146" s="38">
        <v>1</v>
      </c>
    </row>
    <row r="147" s="16" customFormat="1" spans="1:18">
      <c r="A147" s="15" t="s">
        <v>424</v>
      </c>
      <c r="B147" s="29" t="s">
        <v>112</v>
      </c>
      <c r="C147" s="30" t="s">
        <v>428</v>
      </c>
      <c r="D147" s="31" t="s">
        <v>472</v>
      </c>
      <c r="E147" s="29" t="s">
        <v>39</v>
      </c>
      <c r="F147" s="14" t="s">
        <v>40</v>
      </c>
      <c r="G147" s="34">
        <v>23</v>
      </c>
      <c r="H147" s="35" t="s">
        <v>473</v>
      </c>
      <c r="I147" s="38"/>
      <c r="J147" s="38">
        <v>1</v>
      </c>
      <c r="K147" s="38"/>
      <c r="L147" s="38"/>
      <c r="M147" s="38">
        <v>1</v>
      </c>
      <c r="N147" s="38"/>
      <c r="O147" s="38">
        <v>1</v>
      </c>
      <c r="P147" s="38">
        <v>1</v>
      </c>
      <c r="Q147" s="38">
        <v>1</v>
      </c>
      <c r="R147" s="38">
        <v>1</v>
      </c>
    </row>
    <row r="148" s="16" customFormat="1" ht="23" spans="1:18">
      <c r="A148" s="15" t="s">
        <v>424</v>
      </c>
      <c r="B148" s="29" t="s">
        <v>115</v>
      </c>
      <c r="C148" s="30" t="s">
        <v>428</v>
      </c>
      <c r="D148" s="31" t="s">
        <v>474</v>
      </c>
      <c r="E148" s="29" t="s">
        <v>99</v>
      </c>
      <c r="F148" s="14" t="s">
        <v>40</v>
      </c>
      <c r="G148" s="34">
        <v>24</v>
      </c>
      <c r="H148" s="36" t="s">
        <v>475</v>
      </c>
      <c r="I148" s="38"/>
      <c r="J148" s="38"/>
      <c r="K148" s="38"/>
      <c r="L148" s="38"/>
      <c r="M148" s="38"/>
      <c r="N148" s="38"/>
      <c r="O148" s="38">
        <v>1</v>
      </c>
      <c r="P148" s="38"/>
      <c r="Q148" s="38"/>
      <c r="R148" s="38"/>
    </row>
    <row r="149" s="16" customFormat="1" spans="1:18">
      <c r="A149" s="15" t="s">
        <v>424</v>
      </c>
      <c r="B149" s="29" t="s">
        <v>119</v>
      </c>
      <c r="C149" s="30" t="s">
        <v>428</v>
      </c>
      <c r="D149" s="31" t="s">
        <v>476</v>
      </c>
      <c r="E149" s="29" t="s">
        <v>95</v>
      </c>
      <c r="F149" s="14" t="s">
        <v>40</v>
      </c>
      <c r="G149" s="34">
        <v>25</v>
      </c>
      <c r="H149" s="35" t="s">
        <v>477</v>
      </c>
      <c r="I149" s="38"/>
      <c r="J149" s="38"/>
      <c r="K149" s="38">
        <v>1</v>
      </c>
      <c r="L149" s="38">
        <v>1</v>
      </c>
      <c r="M149" s="38">
        <v>1</v>
      </c>
      <c r="N149" s="38"/>
      <c r="O149" s="38">
        <v>1</v>
      </c>
      <c r="P149" s="38">
        <v>1</v>
      </c>
      <c r="Q149" s="38">
        <v>1</v>
      </c>
      <c r="R149" s="38"/>
    </row>
    <row r="150" s="16" customFormat="1" spans="1:18">
      <c r="A150" s="15" t="s">
        <v>424</v>
      </c>
      <c r="B150" s="29" t="s">
        <v>122</v>
      </c>
      <c r="C150" s="30" t="s">
        <v>428</v>
      </c>
      <c r="D150" s="31" t="s">
        <v>478</v>
      </c>
      <c r="E150" s="29" t="s">
        <v>31</v>
      </c>
      <c r="F150" s="14" t="s">
        <v>32</v>
      </c>
      <c r="G150" s="34">
        <v>26</v>
      </c>
      <c r="H150" s="35" t="s">
        <v>479</v>
      </c>
      <c r="I150" s="38">
        <v>1</v>
      </c>
      <c r="J150" s="38"/>
      <c r="K150" s="38"/>
      <c r="L150" s="38">
        <v>1</v>
      </c>
      <c r="M150" s="38">
        <v>1</v>
      </c>
      <c r="N150" s="38"/>
      <c r="O150" s="38">
        <v>1</v>
      </c>
      <c r="P150" s="38"/>
      <c r="Q150" s="38">
        <v>1</v>
      </c>
      <c r="R150" s="38">
        <v>1</v>
      </c>
    </row>
    <row r="151" s="16" customFormat="1" ht="34" spans="1:18">
      <c r="A151" s="15" t="s">
        <v>424</v>
      </c>
      <c r="B151" s="29" t="s">
        <v>126</v>
      </c>
      <c r="C151" s="30" t="s">
        <v>428</v>
      </c>
      <c r="D151" s="31" t="s">
        <v>478</v>
      </c>
      <c r="E151" s="29" t="s">
        <v>31</v>
      </c>
      <c r="F151" s="14" t="s">
        <v>32</v>
      </c>
      <c r="G151" s="34">
        <v>27</v>
      </c>
      <c r="H151" s="35" t="s">
        <v>480</v>
      </c>
      <c r="I151" s="38">
        <v>1</v>
      </c>
      <c r="J151" s="38"/>
      <c r="K151" s="38">
        <v>1</v>
      </c>
      <c r="L151" s="38">
        <v>1</v>
      </c>
      <c r="M151" s="38">
        <v>1</v>
      </c>
      <c r="N151" s="38"/>
      <c r="O151" s="38">
        <v>1</v>
      </c>
      <c r="P151" s="38"/>
      <c r="Q151" s="38">
        <v>1</v>
      </c>
      <c r="R151" s="38">
        <v>1</v>
      </c>
    </row>
    <row r="152" s="16" customFormat="1" spans="1:18">
      <c r="A152" s="15" t="s">
        <v>424</v>
      </c>
      <c r="B152" s="29" t="s">
        <v>129</v>
      </c>
      <c r="C152" s="30" t="s">
        <v>428</v>
      </c>
      <c r="D152" s="31" t="s">
        <v>481</v>
      </c>
      <c r="E152" s="29" t="s">
        <v>80</v>
      </c>
      <c r="F152" s="14" t="s">
        <v>32</v>
      </c>
      <c r="G152" s="34">
        <v>28</v>
      </c>
      <c r="H152" s="35" t="s">
        <v>482</v>
      </c>
      <c r="I152" s="38">
        <v>1</v>
      </c>
      <c r="J152" s="38"/>
      <c r="K152" s="38">
        <v>1</v>
      </c>
      <c r="L152" s="38">
        <v>1</v>
      </c>
      <c r="M152" s="38"/>
      <c r="N152" s="38"/>
      <c r="O152" s="38">
        <v>1</v>
      </c>
      <c r="P152" s="38"/>
      <c r="Q152" s="38">
        <v>1</v>
      </c>
      <c r="R152" s="38">
        <v>1</v>
      </c>
    </row>
    <row r="153" s="16" customFormat="1" spans="1:18">
      <c r="A153" s="15" t="s">
        <v>424</v>
      </c>
      <c r="B153" s="29" t="s">
        <v>132</v>
      </c>
      <c r="C153" s="30" t="s">
        <v>428</v>
      </c>
      <c r="D153" s="31" t="s">
        <v>483</v>
      </c>
      <c r="E153" s="29" t="s">
        <v>91</v>
      </c>
      <c r="F153" s="14" t="s">
        <v>32</v>
      </c>
      <c r="G153" s="34">
        <v>29</v>
      </c>
      <c r="H153" s="35" t="s">
        <v>484</v>
      </c>
      <c r="I153" s="38">
        <v>1</v>
      </c>
      <c r="J153" s="38">
        <v>1</v>
      </c>
      <c r="K153" s="38">
        <v>1</v>
      </c>
      <c r="L153" s="38">
        <v>1</v>
      </c>
      <c r="M153" s="38">
        <v>1</v>
      </c>
      <c r="N153" s="38"/>
      <c r="O153" s="38">
        <v>1</v>
      </c>
      <c r="P153" s="38"/>
      <c r="Q153" s="38">
        <v>1</v>
      </c>
      <c r="R153" s="38">
        <v>1</v>
      </c>
    </row>
    <row r="154" s="16" customFormat="1" ht="51" spans="1:18">
      <c r="A154" s="15" t="s">
        <v>424</v>
      </c>
      <c r="B154" s="29" t="s">
        <v>136</v>
      </c>
      <c r="C154" s="30" t="s">
        <v>428</v>
      </c>
      <c r="D154" s="31" t="s">
        <v>485</v>
      </c>
      <c r="E154" s="29" t="s">
        <v>91</v>
      </c>
      <c r="F154" s="14" t="s">
        <v>32</v>
      </c>
      <c r="G154" s="34">
        <v>30</v>
      </c>
      <c r="H154" s="35" t="s">
        <v>486</v>
      </c>
      <c r="I154" s="38">
        <v>1</v>
      </c>
      <c r="J154" s="38"/>
      <c r="K154" s="38">
        <v>1</v>
      </c>
      <c r="L154" s="38">
        <v>1</v>
      </c>
      <c r="M154" s="38"/>
      <c r="N154" s="38"/>
      <c r="O154" s="38">
        <v>1</v>
      </c>
      <c r="P154" s="38"/>
      <c r="Q154" s="38">
        <v>1</v>
      </c>
      <c r="R154" s="38">
        <v>1</v>
      </c>
    </row>
    <row r="155" s="16" customFormat="1" ht="34" spans="1:18">
      <c r="A155" s="15" t="s">
        <v>424</v>
      </c>
      <c r="B155" s="29" t="s">
        <v>487</v>
      </c>
      <c r="C155" s="30" t="s">
        <v>428</v>
      </c>
      <c r="D155" s="31" t="s">
        <v>488</v>
      </c>
      <c r="E155" s="29" t="s">
        <v>99</v>
      </c>
      <c r="F155" s="14" t="s">
        <v>40</v>
      </c>
      <c r="G155" s="34">
        <v>31</v>
      </c>
      <c r="H155" s="35" t="s">
        <v>489</v>
      </c>
      <c r="I155" s="38">
        <v>1</v>
      </c>
      <c r="J155" s="38">
        <v>1</v>
      </c>
      <c r="K155" s="38">
        <v>1</v>
      </c>
      <c r="L155" s="38">
        <v>1</v>
      </c>
      <c r="M155" s="38">
        <v>1</v>
      </c>
      <c r="N155" s="38"/>
      <c r="O155" s="38">
        <v>1</v>
      </c>
      <c r="P155" s="38"/>
      <c r="Q155" s="38">
        <v>1</v>
      </c>
      <c r="R155" s="38">
        <v>1</v>
      </c>
    </row>
    <row r="156" s="16" customFormat="1" ht="34" spans="1:18">
      <c r="A156" s="15" t="s">
        <v>424</v>
      </c>
      <c r="B156" s="29" t="s">
        <v>490</v>
      </c>
      <c r="C156" s="30" t="s">
        <v>428</v>
      </c>
      <c r="D156" s="31" t="s">
        <v>491</v>
      </c>
      <c r="E156" s="29" t="s">
        <v>103</v>
      </c>
      <c r="F156" s="14" t="s">
        <v>32</v>
      </c>
      <c r="G156" s="34">
        <v>32</v>
      </c>
      <c r="H156" s="35" t="s">
        <v>492</v>
      </c>
      <c r="I156" s="38">
        <v>1</v>
      </c>
      <c r="J156" s="38">
        <v>1</v>
      </c>
      <c r="K156" s="38">
        <v>1</v>
      </c>
      <c r="L156" s="38">
        <v>1</v>
      </c>
      <c r="M156" s="38">
        <v>1</v>
      </c>
      <c r="N156" s="38"/>
      <c r="O156" s="38">
        <v>1</v>
      </c>
      <c r="P156" s="38"/>
      <c r="Q156" s="38">
        <v>1</v>
      </c>
      <c r="R156" s="38">
        <v>1</v>
      </c>
    </row>
    <row r="157" s="16" customFormat="1" ht="34" spans="1:18">
      <c r="A157" s="15" t="s">
        <v>424</v>
      </c>
      <c r="B157" s="29" t="s">
        <v>493</v>
      </c>
      <c r="C157" s="30" t="s">
        <v>428</v>
      </c>
      <c r="D157" s="31" t="s">
        <v>494</v>
      </c>
      <c r="E157" s="29" t="s">
        <v>31</v>
      </c>
      <c r="F157" s="14" t="s">
        <v>32</v>
      </c>
      <c r="G157" s="34">
        <v>33</v>
      </c>
      <c r="H157" s="36" t="s">
        <v>495</v>
      </c>
      <c r="I157" s="38">
        <v>1</v>
      </c>
      <c r="J157" s="38"/>
      <c r="K157" s="38">
        <v>1</v>
      </c>
      <c r="L157" s="38">
        <v>1</v>
      </c>
      <c r="M157" s="38"/>
      <c r="N157" s="38"/>
      <c r="O157" s="38">
        <v>1</v>
      </c>
      <c r="P157" s="38"/>
      <c r="Q157" s="38">
        <v>1</v>
      </c>
      <c r="R157" s="38">
        <v>1</v>
      </c>
    </row>
    <row r="158" s="16" customFormat="1" ht="23" spans="1:18">
      <c r="A158" s="15" t="s">
        <v>424</v>
      </c>
      <c r="B158" s="29" t="s">
        <v>496</v>
      </c>
      <c r="C158" s="30" t="s">
        <v>428</v>
      </c>
      <c r="D158" s="31" t="s">
        <v>494</v>
      </c>
      <c r="E158" s="29" t="s">
        <v>31</v>
      </c>
      <c r="F158" s="14" t="s">
        <v>32</v>
      </c>
      <c r="G158" s="34">
        <v>34</v>
      </c>
      <c r="H158" s="36" t="s">
        <v>497</v>
      </c>
      <c r="I158" s="38"/>
      <c r="J158" s="38"/>
      <c r="K158" s="38">
        <v>1</v>
      </c>
      <c r="L158" s="38">
        <v>1</v>
      </c>
      <c r="M158" s="38"/>
      <c r="N158" s="38"/>
      <c r="O158" s="38">
        <v>1</v>
      </c>
      <c r="P158" s="38">
        <v>1</v>
      </c>
      <c r="Q158" s="38">
        <v>1</v>
      </c>
      <c r="R158" s="38"/>
    </row>
    <row r="159" s="16" customFormat="1" spans="1:18">
      <c r="A159" s="15" t="s">
        <v>424</v>
      </c>
      <c r="B159" s="29" t="s">
        <v>498</v>
      </c>
      <c r="C159" s="30" t="s">
        <v>428</v>
      </c>
      <c r="D159" s="31" t="s">
        <v>499</v>
      </c>
      <c r="E159" s="29" t="s">
        <v>95</v>
      </c>
      <c r="F159" s="14" t="s">
        <v>40</v>
      </c>
      <c r="G159" s="34">
        <v>35</v>
      </c>
      <c r="H159" s="35" t="s">
        <v>500</v>
      </c>
      <c r="I159" s="38">
        <v>1</v>
      </c>
      <c r="J159" s="38">
        <v>1</v>
      </c>
      <c r="K159" s="38">
        <v>1</v>
      </c>
      <c r="L159" s="38">
        <v>1</v>
      </c>
      <c r="M159" s="38"/>
      <c r="N159" s="38"/>
      <c r="O159" s="38">
        <v>1</v>
      </c>
      <c r="P159" s="38"/>
      <c r="Q159" s="38">
        <v>1</v>
      </c>
      <c r="R159" s="38">
        <v>1</v>
      </c>
    </row>
    <row r="160" s="16" customFormat="1" ht="34" spans="1:18">
      <c r="A160" s="15" t="s">
        <v>424</v>
      </c>
      <c r="B160" s="29" t="s">
        <v>501</v>
      </c>
      <c r="C160" s="30" t="s">
        <v>428</v>
      </c>
      <c r="D160" s="31" t="s">
        <v>502</v>
      </c>
      <c r="E160" s="29" t="s">
        <v>61</v>
      </c>
      <c r="F160" s="14" t="s">
        <v>40</v>
      </c>
      <c r="G160" s="34">
        <v>36</v>
      </c>
      <c r="H160" s="35" t="s">
        <v>503</v>
      </c>
      <c r="I160" s="38">
        <v>1</v>
      </c>
      <c r="J160" s="38">
        <v>1</v>
      </c>
      <c r="K160" s="38">
        <v>1</v>
      </c>
      <c r="L160" s="38">
        <v>1</v>
      </c>
      <c r="M160" s="38">
        <v>1</v>
      </c>
      <c r="N160" s="38"/>
      <c r="O160" s="38">
        <v>1</v>
      </c>
      <c r="P160" s="38"/>
      <c r="Q160" s="38">
        <v>1</v>
      </c>
      <c r="R160" s="38"/>
    </row>
    <row r="161" s="16" customFormat="1" ht="23" spans="1:18">
      <c r="A161" s="15" t="s">
        <v>424</v>
      </c>
      <c r="B161" s="29" t="s">
        <v>504</v>
      </c>
      <c r="C161" s="30" t="s">
        <v>428</v>
      </c>
      <c r="D161" s="31" t="s">
        <v>505</v>
      </c>
      <c r="E161" s="29" t="s">
        <v>117</v>
      </c>
      <c r="F161" s="14" t="s">
        <v>70</v>
      </c>
      <c r="G161" s="34">
        <v>37</v>
      </c>
      <c r="H161" s="36" t="s">
        <v>506</v>
      </c>
      <c r="I161" s="38"/>
      <c r="J161" s="38"/>
      <c r="K161" s="38">
        <v>1</v>
      </c>
      <c r="L161" s="38">
        <v>1</v>
      </c>
      <c r="M161" s="38">
        <v>1</v>
      </c>
      <c r="N161" s="38"/>
      <c r="O161" s="38"/>
      <c r="P161" s="38">
        <v>1</v>
      </c>
      <c r="Q161" s="38">
        <v>1</v>
      </c>
      <c r="R161" s="38"/>
    </row>
    <row r="162" s="16" customFormat="1" spans="1:18">
      <c r="A162" s="15" t="s">
        <v>424</v>
      </c>
      <c r="B162" s="29" t="s">
        <v>507</v>
      </c>
      <c r="C162" s="30" t="s">
        <v>428</v>
      </c>
      <c r="D162" s="31" t="s">
        <v>508</v>
      </c>
      <c r="E162" s="29" t="s">
        <v>509</v>
      </c>
      <c r="F162" s="14" t="s">
        <v>70</v>
      </c>
      <c r="G162" s="34">
        <v>38</v>
      </c>
      <c r="H162" s="35" t="s">
        <v>510</v>
      </c>
      <c r="I162" s="38">
        <v>1</v>
      </c>
      <c r="J162" s="38">
        <v>1</v>
      </c>
      <c r="K162" s="38">
        <v>1</v>
      </c>
      <c r="L162" s="38">
        <v>1</v>
      </c>
      <c r="M162" s="38">
        <v>1</v>
      </c>
      <c r="N162" s="38"/>
      <c r="O162" s="38">
        <v>1</v>
      </c>
      <c r="P162" s="38"/>
      <c r="Q162" s="38"/>
      <c r="R162" s="38"/>
    </row>
    <row r="163" s="16" customFormat="1" ht="34" spans="1:18">
      <c r="A163" s="15" t="s">
        <v>424</v>
      </c>
      <c r="B163" s="29" t="s">
        <v>511</v>
      </c>
      <c r="C163" s="30" t="s">
        <v>428</v>
      </c>
      <c r="D163" s="31" t="s">
        <v>512</v>
      </c>
      <c r="E163" s="29" t="s">
        <v>124</v>
      </c>
      <c r="F163" s="14" t="s">
        <v>70</v>
      </c>
      <c r="G163" s="34">
        <v>39</v>
      </c>
      <c r="H163" s="35" t="s">
        <v>513</v>
      </c>
      <c r="I163" s="38">
        <v>1</v>
      </c>
      <c r="J163" s="38"/>
      <c r="K163" s="38">
        <v>1</v>
      </c>
      <c r="L163" s="38">
        <v>1</v>
      </c>
      <c r="M163" s="38">
        <v>1</v>
      </c>
      <c r="N163" s="38"/>
      <c r="O163" s="38">
        <v>1</v>
      </c>
      <c r="P163" s="38"/>
      <c r="Q163" s="38">
        <v>1</v>
      </c>
      <c r="R163" s="38"/>
    </row>
    <row r="164" s="16" customFormat="1" ht="34" spans="1:18">
      <c r="A164" s="15" t="s">
        <v>424</v>
      </c>
      <c r="B164" s="29" t="s">
        <v>514</v>
      </c>
      <c r="C164" s="30" t="s">
        <v>428</v>
      </c>
      <c r="D164" s="31" t="s">
        <v>515</v>
      </c>
      <c r="E164" s="29" t="s">
        <v>47</v>
      </c>
      <c r="F164" s="14" t="s">
        <v>32</v>
      </c>
      <c r="G164" s="34">
        <v>40</v>
      </c>
      <c r="H164" s="35" t="s">
        <v>516</v>
      </c>
      <c r="I164" s="38">
        <v>1</v>
      </c>
      <c r="J164" s="38">
        <v>1</v>
      </c>
      <c r="K164" s="38">
        <v>1</v>
      </c>
      <c r="L164" s="38">
        <v>1</v>
      </c>
      <c r="M164" s="38"/>
      <c r="N164" s="38"/>
      <c r="O164" s="38">
        <v>1</v>
      </c>
      <c r="P164" s="38"/>
      <c r="Q164" s="38"/>
      <c r="R164" s="38">
        <v>1</v>
      </c>
    </row>
    <row r="165" s="16" customFormat="1" spans="1:18">
      <c r="A165" s="15" t="s">
        <v>424</v>
      </c>
      <c r="B165" s="29" t="s">
        <v>517</v>
      </c>
      <c r="C165" s="30" t="s">
        <v>428</v>
      </c>
      <c r="D165" s="31" t="s">
        <v>518</v>
      </c>
      <c r="E165" s="29" t="s">
        <v>47</v>
      </c>
      <c r="F165" s="14" t="s">
        <v>32</v>
      </c>
      <c r="G165" s="34">
        <v>41</v>
      </c>
      <c r="H165" s="35" t="s">
        <v>519</v>
      </c>
      <c r="I165" s="38">
        <v>1</v>
      </c>
      <c r="J165" s="38"/>
      <c r="K165" s="38">
        <v>1</v>
      </c>
      <c r="L165" s="38">
        <v>1</v>
      </c>
      <c r="M165" s="38">
        <v>1</v>
      </c>
      <c r="N165" s="38"/>
      <c r="O165" s="38">
        <v>1</v>
      </c>
      <c r="P165" s="38"/>
      <c r="Q165" s="38">
        <v>1</v>
      </c>
      <c r="R165" s="38">
        <v>1</v>
      </c>
    </row>
    <row r="166" s="16" customFormat="1" ht="34" spans="1:18">
      <c r="A166" s="15" t="s">
        <v>424</v>
      </c>
      <c r="B166" s="29" t="s">
        <v>520</v>
      </c>
      <c r="C166" s="30" t="s">
        <v>428</v>
      </c>
      <c r="D166" s="31" t="s">
        <v>518</v>
      </c>
      <c r="E166" s="29" t="s">
        <v>47</v>
      </c>
      <c r="F166" s="14" t="s">
        <v>32</v>
      </c>
      <c r="G166" s="34">
        <v>42</v>
      </c>
      <c r="H166" s="35" t="s">
        <v>521</v>
      </c>
      <c r="I166" s="38">
        <v>1</v>
      </c>
      <c r="J166" s="38">
        <v>1</v>
      </c>
      <c r="K166" s="38"/>
      <c r="L166" s="38">
        <v>1</v>
      </c>
      <c r="M166" s="38"/>
      <c r="N166" s="38"/>
      <c r="O166" s="38">
        <v>1</v>
      </c>
      <c r="P166" s="38"/>
      <c r="Q166" s="38"/>
      <c r="R166" s="38"/>
    </row>
    <row r="167" s="16" customFormat="1" ht="34" spans="1:18">
      <c r="A167" s="15" t="s">
        <v>424</v>
      </c>
      <c r="B167" s="29" t="s">
        <v>522</v>
      </c>
      <c r="C167" s="30" t="s">
        <v>428</v>
      </c>
      <c r="D167" s="31" t="s">
        <v>523</v>
      </c>
      <c r="E167" s="29" t="s">
        <v>69</v>
      </c>
      <c r="F167" s="14" t="s">
        <v>70</v>
      </c>
      <c r="G167" s="34">
        <v>43</v>
      </c>
      <c r="H167" s="35" t="s">
        <v>524</v>
      </c>
      <c r="I167" s="38">
        <v>1</v>
      </c>
      <c r="J167" s="38"/>
      <c r="K167" s="38"/>
      <c r="L167" s="38"/>
      <c r="M167" s="38">
        <v>1</v>
      </c>
      <c r="N167" s="38"/>
      <c r="O167" s="38">
        <v>1</v>
      </c>
      <c r="P167" s="38"/>
      <c r="Q167" s="38"/>
      <c r="R167" s="38">
        <v>1</v>
      </c>
    </row>
    <row r="168" s="16" customFormat="1" ht="34" spans="1:18">
      <c r="A168" s="15" t="s">
        <v>424</v>
      </c>
      <c r="B168" s="29" t="s">
        <v>525</v>
      </c>
      <c r="C168" s="30" t="s">
        <v>428</v>
      </c>
      <c r="D168" s="31" t="s">
        <v>526</v>
      </c>
      <c r="E168" s="29" t="s">
        <v>61</v>
      </c>
      <c r="F168" s="14" t="s">
        <v>40</v>
      </c>
      <c r="G168" s="34">
        <v>44</v>
      </c>
      <c r="H168" s="35" t="s">
        <v>527</v>
      </c>
      <c r="I168" s="38">
        <v>1</v>
      </c>
      <c r="J168" s="38">
        <v>1</v>
      </c>
      <c r="K168" s="38">
        <v>1</v>
      </c>
      <c r="L168" s="38">
        <v>1</v>
      </c>
      <c r="M168" s="38">
        <v>1</v>
      </c>
      <c r="N168" s="38"/>
      <c r="O168" s="38">
        <v>1</v>
      </c>
      <c r="P168" s="38"/>
      <c r="Q168" s="38">
        <v>1</v>
      </c>
      <c r="R168" s="38">
        <v>1</v>
      </c>
    </row>
    <row r="169" s="16" customFormat="1" spans="1:18">
      <c r="A169" s="15" t="s">
        <v>424</v>
      </c>
      <c r="B169" s="29" t="s">
        <v>528</v>
      </c>
      <c r="C169" s="30" t="s">
        <v>428</v>
      </c>
      <c r="D169" s="31" t="s">
        <v>526</v>
      </c>
      <c r="E169" s="29" t="s">
        <v>61</v>
      </c>
      <c r="F169" s="14" t="s">
        <v>40</v>
      </c>
      <c r="G169" s="34">
        <v>45</v>
      </c>
      <c r="H169" s="35" t="s">
        <v>529</v>
      </c>
      <c r="I169" s="38"/>
      <c r="J169" s="38">
        <v>1</v>
      </c>
      <c r="K169" s="38"/>
      <c r="L169" s="38">
        <v>1</v>
      </c>
      <c r="M169" s="38"/>
      <c r="N169" s="38"/>
      <c r="O169" s="38"/>
      <c r="P169" s="38">
        <v>1</v>
      </c>
      <c r="Q169" s="38">
        <v>1</v>
      </c>
      <c r="R169" s="38"/>
    </row>
    <row r="170" s="16" customFormat="1" ht="34" spans="1:18">
      <c r="A170" s="15" t="s">
        <v>424</v>
      </c>
      <c r="B170" s="29" t="s">
        <v>530</v>
      </c>
      <c r="C170" s="30" t="s">
        <v>428</v>
      </c>
      <c r="D170" s="31" t="s">
        <v>531</v>
      </c>
      <c r="E170" s="29" t="s">
        <v>346</v>
      </c>
      <c r="F170" s="14" t="s">
        <v>70</v>
      </c>
      <c r="G170" s="34">
        <v>46</v>
      </c>
      <c r="H170" s="35" t="s">
        <v>532</v>
      </c>
      <c r="I170" s="38">
        <v>1</v>
      </c>
      <c r="J170" s="38"/>
      <c r="K170" s="38">
        <v>1</v>
      </c>
      <c r="L170" s="38">
        <v>1</v>
      </c>
      <c r="M170" s="38">
        <v>1</v>
      </c>
      <c r="N170" s="38"/>
      <c r="O170" s="38">
        <v>1</v>
      </c>
      <c r="P170" s="38"/>
      <c r="Q170" s="38">
        <v>1</v>
      </c>
      <c r="R170" s="38">
        <v>1</v>
      </c>
    </row>
    <row r="171" s="16" customFormat="1" spans="1:18">
      <c r="A171" s="15" t="s">
        <v>424</v>
      </c>
      <c r="B171" s="29" t="s">
        <v>533</v>
      </c>
      <c r="C171" s="30" t="s">
        <v>428</v>
      </c>
      <c r="D171" s="31" t="s">
        <v>534</v>
      </c>
      <c r="E171" s="29" t="s">
        <v>61</v>
      </c>
      <c r="F171" s="14" t="s">
        <v>40</v>
      </c>
      <c r="G171" s="34">
        <v>47</v>
      </c>
      <c r="H171" s="35" t="s">
        <v>535</v>
      </c>
      <c r="I171" s="38"/>
      <c r="J171" s="38"/>
      <c r="K171" s="38"/>
      <c r="L171" s="38">
        <v>1</v>
      </c>
      <c r="M171" s="38"/>
      <c r="N171" s="38"/>
      <c r="O171" s="38">
        <v>1</v>
      </c>
      <c r="P171" s="38"/>
      <c r="Q171" s="38">
        <v>1</v>
      </c>
      <c r="R171" s="38">
        <v>1</v>
      </c>
    </row>
    <row r="172" s="16" customFormat="1" spans="1:18">
      <c r="A172" s="15" t="s">
        <v>424</v>
      </c>
      <c r="B172" s="29" t="s">
        <v>536</v>
      </c>
      <c r="C172" s="30" t="s">
        <v>428</v>
      </c>
      <c r="D172" s="31" t="s">
        <v>537</v>
      </c>
      <c r="E172" s="29" t="s">
        <v>99</v>
      </c>
      <c r="F172" s="14" t="s">
        <v>40</v>
      </c>
      <c r="G172" s="34">
        <v>48</v>
      </c>
      <c r="H172" s="35" t="s">
        <v>538</v>
      </c>
      <c r="I172" s="38">
        <v>1</v>
      </c>
      <c r="J172" s="38"/>
      <c r="K172" s="38">
        <v>1</v>
      </c>
      <c r="L172" s="38">
        <v>1</v>
      </c>
      <c r="M172" s="38">
        <v>1</v>
      </c>
      <c r="N172" s="38"/>
      <c r="O172" s="38">
        <v>1</v>
      </c>
      <c r="P172" s="38"/>
      <c r="Q172" s="38">
        <v>1</v>
      </c>
      <c r="R172" s="38">
        <v>1</v>
      </c>
    </row>
    <row r="173" s="16" customFormat="1" spans="1:18">
      <c r="A173" s="15" t="s">
        <v>424</v>
      </c>
      <c r="B173" s="29" t="s">
        <v>539</v>
      </c>
      <c r="C173" s="30" t="s">
        <v>428</v>
      </c>
      <c r="D173" s="31" t="s">
        <v>540</v>
      </c>
      <c r="E173" s="29" t="s">
        <v>360</v>
      </c>
      <c r="F173" s="14" t="s">
        <v>70</v>
      </c>
      <c r="G173" s="34">
        <v>49</v>
      </c>
      <c r="H173" s="35" t="s">
        <v>541</v>
      </c>
      <c r="I173" s="38"/>
      <c r="J173" s="38">
        <v>1</v>
      </c>
      <c r="K173" s="38">
        <v>1</v>
      </c>
      <c r="L173" s="38">
        <v>1</v>
      </c>
      <c r="M173" s="38">
        <v>1</v>
      </c>
      <c r="N173" s="38"/>
      <c r="O173" s="38">
        <v>1</v>
      </c>
      <c r="P173" s="38">
        <v>1</v>
      </c>
      <c r="Q173" s="38">
        <v>1</v>
      </c>
      <c r="R173" s="38">
        <v>1</v>
      </c>
    </row>
    <row r="174" s="16" customFormat="1" ht="34" spans="1:18">
      <c r="A174" s="15" t="s">
        <v>424</v>
      </c>
      <c r="B174" s="29" t="s">
        <v>542</v>
      </c>
      <c r="C174" s="30" t="s">
        <v>428</v>
      </c>
      <c r="D174" s="31" t="s">
        <v>543</v>
      </c>
      <c r="E174" s="29" t="s">
        <v>31</v>
      </c>
      <c r="F174" s="14" t="s">
        <v>32</v>
      </c>
      <c r="G174" s="34">
        <v>50</v>
      </c>
      <c r="H174" s="35" t="s">
        <v>544</v>
      </c>
      <c r="I174" s="38">
        <v>1</v>
      </c>
      <c r="J174" s="38"/>
      <c r="K174" s="38">
        <v>1</v>
      </c>
      <c r="L174" s="38">
        <v>1</v>
      </c>
      <c r="M174" s="38">
        <v>1</v>
      </c>
      <c r="N174" s="38"/>
      <c r="O174" s="38">
        <v>1</v>
      </c>
      <c r="P174" s="38"/>
      <c r="Q174" s="38">
        <v>1</v>
      </c>
      <c r="R174" s="38">
        <v>1</v>
      </c>
    </row>
    <row r="175" s="16" customFormat="1" spans="1:18">
      <c r="A175" s="15" t="s">
        <v>424</v>
      </c>
      <c r="B175" s="29" t="s">
        <v>545</v>
      </c>
      <c r="C175" s="30" t="s">
        <v>428</v>
      </c>
      <c r="D175" s="31" t="s">
        <v>546</v>
      </c>
      <c r="E175" s="29" t="s">
        <v>95</v>
      </c>
      <c r="F175" s="14" t="s">
        <v>40</v>
      </c>
      <c r="G175" s="34">
        <v>51</v>
      </c>
      <c r="H175" s="35" t="s">
        <v>547</v>
      </c>
      <c r="I175" s="38"/>
      <c r="J175" s="38"/>
      <c r="K175" s="38"/>
      <c r="L175" s="38">
        <v>1</v>
      </c>
      <c r="M175" s="38"/>
      <c r="N175" s="38"/>
      <c r="O175" s="38">
        <v>1</v>
      </c>
      <c r="P175" s="38"/>
      <c r="Q175" s="38"/>
      <c r="R175" s="38"/>
    </row>
    <row r="176" s="16" customFormat="1" spans="1:18">
      <c r="A176" s="15" t="s">
        <v>424</v>
      </c>
      <c r="B176" s="29" t="s">
        <v>548</v>
      </c>
      <c r="C176" s="30" t="s">
        <v>428</v>
      </c>
      <c r="D176" s="31" t="s">
        <v>549</v>
      </c>
      <c r="E176" s="29" t="s">
        <v>103</v>
      </c>
      <c r="F176" s="14" t="s">
        <v>32</v>
      </c>
      <c r="G176" s="34">
        <v>52</v>
      </c>
      <c r="H176" s="35" t="s">
        <v>550</v>
      </c>
      <c r="I176" s="38"/>
      <c r="J176" s="38">
        <v>1</v>
      </c>
      <c r="K176" s="38">
        <v>1</v>
      </c>
      <c r="L176" s="38">
        <v>1</v>
      </c>
      <c r="M176" s="38"/>
      <c r="N176" s="38"/>
      <c r="O176" s="38"/>
      <c r="P176" s="38">
        <v>1</v>
      </c>
      <c r="Q176" s="38"/>
      <c r="R176" s="38">
        <v>1</v>
      </c>
    </row>
    <row r="177" s="16" customFormat="1" spans="1:18">
      <c r="A177" s="15" t="s">
        <v>424</v>
      </c>
      <c r="B177" s="29" t="s">
        <v>551</v>
      </c>
      <c r="C177" s="30" t="s">
        <v>428</v>
      </c>
      <c r="D177" s="31" t="s">
        <v>552</v>
      </c>
      <c r="E177" s="29" t="s">
        <v>31</v>
      </c>
      <c r="F177" s="14" t="s">
        <v>32</v>
      </c>
      <c r="G177" s="34">
        <v>53</v>
      </c>
      <c r="H177" s="35" t="s">
        <v>553</v>
      </c>
      <c r="I177" s="38">
        <v>1</v>
      </c>
      <c r="J177" s="38"/>
      <c r="K177" s="38"/>
      <c r="L177" s="38"/>
      <c r="M177" s="38">
        <v>1</v>
      </c>
      <c r="N177" s="38"/>
      <c r="O177" s="38"/>
      <c r="P177" s="38"/>
      <c r="Q177" s="38">
        <v>1</v>
      </c>
      <c r="R177" s="38"/>
    </row>
    <row r="178" s="16" customFormat="1" spans="1:18">
      <c r="A178" s="15" t="s">
        <v>424</v>
      </c>
      <c r="B178" s="29" t="s">
        <v>554</v>
      </c>
      <c r="C178" s="30" t="s">
        <v>428</v>
      </c>
      <c r="D178" s="31" t="s">
        <v>555</v>
      </c>
      <c r="E178" s="29" t="s">
        <v>99</v>
      </c>
      <c r="F178" s="14" t="s">
        <v>40</v>
      </c>
      <c r="G178" s="34">
        <v>54</v>
      </c>
      <c r="H178" s="35" t="s">
        <v>556</v>
      </c>
      <c r="I178" s="38"/>
      <c r="J178" s="38"/>
      <c r="K178" s="38"/>
      <c r="L178" s="38"/>
      <c r="M178" s="38"/>
      <c r="N178" s="38"/>
      <c r="O178" s="38">
        <v>1</v>
      </c>
      <c r="P178" s="38">
        <v>1</v>
      </c>
      <c r="Q178" s="38"/>
      <c r="R178" s="38"/>
    </row>
    <row r="179" s="16" customFormat="1" ht="34" spans="1:18">
      <c r="A179" s="15" t="s">
        <v>424</v>
      </c>
      <c r="B179" s="29" t="s">
        <v>557</v>
      </c>
      <c r="C179" s="30" t="s">
        <v>428</v>
      </c>
      <c r="D179" s="31" t="s">
        <v>558</v>
      </c>
      <c r="E179" s="29" t="s">
        <v>559</v>
      </c>
      <c r="F179" s="14" t="s">
        <v>40</v>
      </c>
      <c r="G179" s="34">
        <v>55</v>
      </c>
      <c r="H179" s="35" t="s">
        <v>560</v>
      </c>
      <c r="I179" s="38">
        <v>1</v>
      </c>
      <c r="J179" s="38"/>
      <c r="K179" s="38"/>
      <c r="L179" s="38">
        <v>1</v>
      </c>
      <c r="M179" s="38">
        <v>1</v>
      </c>
      <c r="N179" s="38"/>
      <c r="O179" s="38">
        <v>1</v>
      </c>
      <c r="P179" s="38"/>
      <c r="Q179" s="38"/>
      <c r="R179" s="38"/>
    </row>
    <row r="180" s="16" customFormat="1" spans="1:18">
      <c r="A180" s="15" t="s">
        <v>424</v>
      </c>
      <c r="B180" s="29" t="s">
        <v>561</v>
      </c>
      <c r="C180" s="30" t="s">
        <v>428</v>
      </c>
      <c r="D180" s="31" t="s">
        <v>562</v>
      </c>
      <c r="E180" s="29" t="s">
        <v>360</v>
      </c>
      <c r="F180" s="14" t="s">
        <v>70</v>
      </c>
      <c r="G180" s="34">
        <v>56</v>
      </c>
      <c r="H180" s="35" t="s">
        <v>563</v>
      </c>
      <c r="I180" s="38">
        <v>1</v>
      </c>
      <c r="J180" s="38">
        <v>1</v>
      </c>
      <c r="K180" s="38">
        <v>1</v>
      </c>
      <c r="L180" s="38">
        <v>1</v>
      </c>
      <c r="M180" s="38"/>
      <c r="N180" s="38"/>
      <c r="O180" s="38">
        <v>1</v>
      </c>
      <c r="P180" s="38"/>
      <c r="Q180" s="38">
        <v>1</v>
      </c>
      <c r="R180" s="38">
        <v>1</v>
      </c>
    </row>
    <row r="181" s="16" customFormat="1" ht="34" spans="1:18">
      <c r="A181" s="15" t="s">
        <v>424</v>
      </c>
      <c r="B181" s="29" t="s">
        <v>564</v>
      </c>
      <c r="C181" s="30" t="s">
        <v>428</v>
      </c>
      <c r="D181" s="31" t="s">
        <v>565</v>
      </c>
      <c r="E181" s="29" t="s">
        <v>95</v>
      </c>
      <c r="F181" s="14" t="s">
        <v>40</v>
      </c>
      <c r="G181" s="34">
        <v>57</v>
      </c>
      <c r="H181" s="35" t="s">
        <v>566</v>
      </c>
      <c r="I181" s="38">
        <v>1</v>
      </c>
      <c r="J181" s="38">
        <v>1</v>
      </c>
      <c r="K181" s="38">
        <v>1</v>
      </c>
      <c r="L181" s="38">
        <v>1</v>
      </c>
      <c r="M181" s="38">
        <v>1</v>
      </c>
      <c r="N181" s="38"/>
      <c r="O181" s="38">
        <v>1</v>
      </c>
      <c r="P181" s="38">
        <v>1</v>
      </c>
      <c r="Q181" s="38">
        <v>1</v>
      </c>
      <c r="R181" s="38">
        <v>1</v>
      </c>
    </row>
    <row r="182" s="16" customFormat="1" spans="1:18">
      <c r="A182" s="15" t="s">
        <v>424</v>
      </c>
      <c r="B182" s="29" t="s">
        <v>567</v>
      </c>
      <c r="C182" s="30" t="s">
        <v>428</v>
      </c>
      <c r="D182" s="31" t="s">
        <v>568</v>
      </c>
      <c r="E182" s="29" t="s">
        <v>51</v>
      </c>
      <c r="F182" s="14" t="s">
        <v>40</v>
      </c>
      <c r="G182" s="34">
        <v>58</v>
      </c>
      <c r="H182" s="35" t="s">
        <v>569</v>
      </c>
      <c r="I182" s="38">
        <v>1</v>
      </c>
      <c r="J182" s="38"/>
      <c r="K182" s="38"/>
      <c r="L182" s="38">
        <v>1</v>
      </c>
      <c r="M182" s="38"/>
      <c r="N182" s="38"/>
      <c r="O182" s="38">
        <v>1</v>
      </c>
      <c r="P182" s="38"/>
      <c r="Q182" s="38"/>
      <c r="R182" s="38"/>
    </row>
    <row r="183" s="16" customFormat="1" ht="34" spans="1:18">
      <c r="A183" s="15" t="s">
        <v>424</v>
      </c>
      <c r="B183" s="29" t="s">
        <v>570</v>
      </c>
      <c r="C183" s="30" t="s">
        <v>428</v>
      </c>
      <c r="D183" s="31" t="s">
        <v>571</v>
      </c>
      <c r="E183" s="29" t="s">
        <v>61</v>
      </c>
      <c r="F183" s="14" t="s">
        <v>40</v>
      </c>
      <c r="G183" s="34">
        <v>59</v>
      </c>
      <c r="H183" s="35" t="s">
        <v>572</v>
      </c>
      <c r="I183" s="38">
        <v>1</v>
      </c>
      <c r="J183" s="38"/>
      <c r="K183" s="38">
        <v>1</v>
      </c>
      <c r="L183" s="38">
        <v>1</v>
      </c>
      <c r="M183" s="38">
        <v>1</v>
      </c>
      <c r="N183" s="38"/>
      <c r="O183" s="38">
        <v>1</v>
      </c>
      <c r="P183" s="38">
        <v>1</v>
      </c>
      <c r="Q183" s="38">
        <v>1</v>
      </c>
      <c r="R183" s="38">
        <v>1</v>
      </c>
    </row>
    <row r="184" s="16" customFormat="1" ht="23" spans="1:18">
      <c r="A184" s="15" t="s">
        <v>424</v>
      </c>
      <c r="B184" s="29" t="s">
        <v>573</v>
      </c>
      <c r="C184" s="30" t="s">
        <v>428</v>
      </c>
      <c r="D184" s="31" t="s">
        <v>574</v>
      </c>
      <c r="E184" s="29" t="s">
        <v>69</v>
      </c>
      <c r="F184" s="14" t="s">
        <v>70</v>
      </c>
      <c r="G184" s="34">
        <v>60</v>
      </c>
      <c r="H184" s="36" t="s">
        <v>575</v>
      </c>
      <c r="I184" s="38"/>
      <c r="J184" s="38">
        <v>1</v>
      </c>
      <c r="K184" s="38"/>
      <c r="L184" s="38"/>
      <c r="M184" s="38"/>
      <c r="N184" s="38"/>
      <c r="O184" s="38"/>
      <c r="P184" s="38"/>
      <c r="Q184" s="38">
        <v>1</v>
      </c>
      <c r="R184" s="38"/>
    </row>
    <row r="185" s="16" customFormat="1" spans="1:18">
      <c r="A185" s="15" t="s">
        <v>424</v>
      </c>
      <c r="B185" s="29" t="s">
        <v>576</v>
      </c>
      <c r="C185" s="30" t="s">
        <v>428</v>
      </c>
      <c r="D185" s="31" t="s">
        <v>577</v>
      </c>
      <c r="E185" s="29" t="s">
        <v>103</v>
      </c>
      <c r="F185" s="14" t="s">
        <v>32</v>
      </c>
      <c r="G185" s="34">
        <v>61</v>
      </c>
      <c r="H185" s="35" t="s">
        <v>578</v>
      </c>
      <c r="I185" s="38">
        <v>1</v>
      </c>
      <c r="J185" s="38">
        <v>1</v>
      </c>
      <c r="K185" s="38">
        <v>1</v>
      </c>
      <c r="L185" s="38">
        <v>1</v>
      </c>
      <c r="M185" s="38"/>
      <c r="N185" s="38"/>
      <c r="O185" s="38">
        <v>1</v>
      </c>
      <c r="P185" s="38">
        <v>1</v>
      </c>
      <c r="Q185" s="38">
        <v>1</v>
      </c>
      <c r="R185" s="38"/>
    </row>
    <row r="186" s="16" customFormat="1" ht="34" spans="1:18">
      <c r="A186" s="15" t="s">
        <v>424</v>
      </c>
      <c r="B186" s="29" t="s">
        <v>579</v>
      </c>
      <c r="C186" s="30" t="s">
        <v>428</v>
      </c>
      <c r="D186" s="31" t="s">
        <v>580</v>
      </c>
      <c r="E186" s="29" t="s">
        <v>47</v>
      </c>
      <c r="F186" s="14" t="s">
        <v>32</v>
      </c>
      <c r="G186" s="34">
        <v>62</v>
      </c>
      <c r="H186" s="35" t="s">
        <v>581</v>
      </c>
      <c r="I186" s="38">
        <v>1</v>
      </c>
      <c r="J186" s="38">
        <v>1</v>
      </c>
      <c r="K186" s="38">
        <v>1</v>
      </c>
      <c r="L186" s="38">
        <v>1</v>
      </c>
      <c r="M186" s="38"/>
      <c r="N186" s="38"/>
      <c r="O186" s="38">
        <v>1</v>
      </c>
      <c r="P186" s="38">
        <v>1</v>
      </c>
      <c r="Q186" s="38">
        <v>1</v>
      </c>
      <c r="R186" s="38">
        <v>1</v>
      </c>
    </row>
    <row r="187" s="16" customFormat="1" spans="1:18">
      <c r="A187" s="15" t="s">
        <v>424</v>
      </c>
      <c r="B187" s="29" t="s">
        <v>582</v>
      </c>
      <c r="C187" s="30" t="s">
        <v>428</v>
      </c>
      <c r="D187" s="31" t="s">
        <v>583</v>
      </c>
      <c r="E187" s="29" t="s">
        <v>51</v>
      </c>
      <c r="F187" s="14" t="s">
        <v>40</v>
      </c>
      <c r="G187" s="34">
        <v>63</v>
      </c>
      <c r="H187" s="35" t="s">
        <v>584</v>
      </c>
      <c r="I187" s="38"/>
      <c r="J187" s="38"/>
      <c r="K187" s="38">
        <v>1</v>
      </c>
      <c r="L187" s="38"/>
      <c r="M187" s="38">
        <v>1</v>
      </c>
      <c r="N187" s="38"/>
      <c r="O187" s="38">
        <v>1</v>
      </c>
      <c r="P187" s="38"/>
      <c r="Q187" s="38">
        <v>1</v>
      </c>
      <c r="R187" s="38">
        <v>1</v>
      </c>
    </row>
    <row r="188" s="16" customFormat="1" ht="34" spans="1:18">
      <c r="A188" s="15" t="s">
        <v>424</v>
      </c>
      <c r="B188" s="29" t="s">
        <v>585</v>
      </c>
      <c r="C188" s="30" t="s">
        <v>428</v>
      </c>
      <c r="D188" s="31" t="s">
        <v>586</v>
      </c>
      <c r="E188" s="29" t="s">
        <v>509</v>
      </c>
      <c r="F188" s="14" t="s">
        <v>70</v>
      </c>
      <c r="G188" s="34">
        <v>64</v>
      </c>
      <c r="H188" s="35" t="s">
        <v>587</v>
      </c>
      <c r="I188" s="38">
        <v>1</v>
      </c>
      <c r="J188" s="38">
        <v>1</v>
      </c>
      <c r="K188" s="38">
        <v>1</v>
      </c>
      <c r="L188" s="38">
        <v>1</v>
      </c>
      <c r="M188" s="38">
        <v>1</v>
      </c>
      <c r="N188" s="38"/>
      <c r="O188" s="38">
        <v>1</v>
      </c>
      <c r="P188" s="38">
        <v>1</v>
      </c>
      <c r="Q188" s="38">
        <v>1</v>
      </c>
      <c r="R188" s="38"/>
    </row>
    <row r="189" s="16" customFormat="1" spans="1:18">
      <c r="A189" s="15" t="s">
        <v>424</v>
      </c>
      <c r="B189" s="29" t="s">
        <v>588</v>
      </c>
      <c r="C189" s="30" t="s">
        <v>428</v>
      </c>
      <c r="D189" s="31" t="s">
        <v>589</v>
      </c>
      <c r="E189" s="29" t="s">
        <v>84</v>
      </c>
      <c r="F189" s="14" t="s">
        <v>32</v>
      </c>
      <c r="G189" s="34">
        <v>65</v>
      </c>
      <c r="H189" s="35" t="s">
        <v>590</v>
      </c>
      <c r="I189" s="38">
        <v>1</v>
      </c>
      <c r="J189" s="38"/>
      <c r="K189" s="38">
        <v>1</v>
      </c>
      <c r="L189" s="38">
        <v>1</v>
      </c>
      <c r="M189" s="38"/>
      <c r="N189" s="38"/>
      <c r="O189" s="38">
        <v>1</v>
      </c>
      <c r="P189" s="38">
        <v>1</v>
      </c>
      <c r="Q189" s="38">
        <v>1</v>
      </c>
      <c r="R189" s="38"/>
    </row>
    <row r="190" s="16" customFormat="1" spans="1:18">
      <c r="A190" s="15" t="s">
        <v>424</v>
      </c>
      <c r="B190" s="29" t="s">
        <v>591</v>
      </c>
      <c r="C190" s="30" t="s">
        <v>428</v>
      </c>
      <c r="D190" s="31" t="s">
        <v>592</v>
      </c>
      <c r="E190" s="29" t="s">
        <v>103</v>
      </c>
      <c r="F190" s="14" t="s">
        <v>32</v>
      </c>
      <c r="G190" s="34">
        <v>66</v>
      </c>
      <c r="H190" s="35" t="s">
        <v>593</v>
      </c>
      <c r="I190" s="38"/>
      <c r="J190" s="38">
        <v>1</v>
      </c>
      <c r="K190" s="38"/>
      <c r="L190" s="38">
        <v>1</v>
      </c>
      <c r="M190" s="38">
        <v>1</v>
      </c>
      <c r="N190" s="38"/>
      <c r="O190" s="38"/>
      <c r="P190" s="38">
        <v>1</v>
      </c>
      <c r="Q190" s="38">
        <v>1</v>
      </c>
      <c r="R190" s="38">
        <v>1</v>
      </c>
    </row>
    <row r="191" s="16" customFormat="1" spans="1:18">
      <c r="A191" s="15" t="s">
        <v>424</v>
      </c>
      <c r="B191" s="29" t="s">
        <v>594</v>
      </c>
      <c r="C191" s="30" t="s">
        <v>428</v>
      </c>
      <c r="D191" s="31" t="s">
        <v>595</v>
      </c>
      <c r="E191" s="29" t="s">
        <v>47</v>
      </c>
      <c r="F191" s="14" t="s">
        <v>32</v>
      </c>
      <c r="G191" s="34">
        <v>67</v>
      </c>
      <c r="H191" s="35" t="s">
        <v>596</v>
      </c>
      <c r="I191" s="38">
        <v>1</v>
      </c>
      <c r="J191" s="38">
        <v>1</v>
      </c>
      <c r="K191" s="38">
        <v>1</v>
      </c>
      <c r="L191" s="38">
        <v>1</v>
      </c>
      <c r="M191" s="38">
        <v>1</v>
      </c>
      <c r="N191" s="38"/>
      <c r="O191" s="38">
        <v>1</v>
      </c>
      <c r="P191" s="38"/>
      <c r="Q191" s="38">
        <v>1</v>
      </c>
      <c r="R191" s="38">
        <v>1</v>
      </c>
    </row>
    <row r="192" s="16" customFormat="1" spans="1:18">
      <c r="A192" s="15" t="s">
        <v>424</v>
      </c>
      <c r="B192" s="29" t="s">
        <v>597</v>
      </c>
      <c r="C192" s="30" t="s">
        <v>428</v>
      </c>
      <c r="D192" s="31" t="s">
        <v>598</v>
      </c>
      <c r="E192" s="29" t="s">
        <v>69</v>
      </c>
      <c r="F192" s="14" t="s">
        <v>70</v>
      </c>
      <c r="G192" s="34">
        <v>68</v>
      </c>
      <c r="H192" s="35" t="s">
        <v>599</v>
      </c>
      <c r="I192" s="38">
        <v>1</v>
      </c>
      <c r="J192" s="38"/>
      <c r="K192" s="38">
        <v>1</v>
      </c>
      <c r="L192" s="38">
        <v>1</v>
      </c>
      <c r="M192" s="38">
        <v>1</v>
      </c>
      <c r="N192" s="38"/>
      <c r="O192" s="38">
        <v>1</v>
      </c>
      <c r="P192" s="38"/>
      <c r="Q192" s="38">
        <v>1</v>
      </c>
      <c r="R192" s="38">
        <v>1</v>
      </c>
    </row>
    <row r="193" s="16" customFormat="1" spans="1:18">
      <c r="A193" s="15" t="s">
        <v>424</v>
      </c>
      <c r="B193" s="29" t="s">
        <v>600</v>
      </c>
      <c r="C193" s="30" t="s">
        <v>428</v>
      </c>
      <c r="D193" s="31" t="s">
        <v>601</v>
      </c>
      <c r="E193" s="29" t="s">
        <v>124</v>
      </c>
      <c r="F193" s="14" t="s">
        <v>70</v>
      </c>
      <c r="G193" s="34">
        <v>69</v>
      </c>
      <c r="H193" s="35" t="s">
        <v>602</v>
      </c>
      <c r="I193" s="38">
        <v>1</v>
      </c>
      <c r="J193" s="38"/>
      <c r="K193" s="38">
        <v>1</v>
      </c>
      <c r="L193" s="38">
        <v>1</v>
      </c>
      <c r="M193" s="38">
        <v>1</v>
      </c>
      <c r="N193" s="38"/>
      <c r="O193" s="38">
        <v>1</v>
      </c>
      <c r="P193" s="38"/>
      <c r="Q193" s="38">
        <v>1</v>
      </c>
      <c r="R193" s="38">
        <v>1</v>
      </c>
    </row>
    <row r="194" s="16" customFormat="1" spans="1:18">
      <c r="A194" s="15" t="s">
        <v>424</v>
      </c>
      <c r="B194" s="29" t="s">
        <v>603</v>
      </c>
      <c r="C194" s="30" t="s">
        <v>428</v>
      </c>
      <c r="D194" s="31" t="s">
        <v>604</v>
      </c>
      <c r="E194" s="29" t="s">
        <v>61</v>
      </c>
      <c r="F194" s="14" t="s">
        <v>40</v>
      </c>
      <c r="G194" s="34">
        <v>70</v>
      </c>
      <c r="H194" s="35" t="s">
        <v>605</v>
      </c>
      <c r="I194" s="38"/>
      <c r="J194" s="38"/>
      <c r="K194" s="38"/>
      <c r="L194" s="38">
        <v>1</v>
      </c>
      <c r="M194" s="38"/>
      <c r="N194" s="38"/>
      <c r="O194" s="38">
        <v>1</v>
      </c>
      <c r="P194" s="38"/>
      <c r="Q194" s="38">
        <v>1</v>
      </c>
      <c r="R194" s="38"/>
    </row>
    <row r="195" s="16" customFormat="1" spans="1:18">
      <c r="A195" s="15" t="s">
        <v>424</v>
      </c>
      <c r="B195" s="29" t="s">
        <v>606</v>
      </c>
      <c r="C195" s="30" t="s">
        <v>428</v>
      </c>
      <c r="D195" s="31" t="s">
        <v>607</v>
      </c>
      <c r="E195" s="29" t="s">
        <v>608</v>
      </c>
      <c r="F195" s="14" t="s">
        <v>70</v>
      </c>
      <c r="G195" s="34">
        <v>71</v>
      </c>
      <c r="H195" s="35" t="s">
        <v>609</v>
      </c>
      <c r="I195" s="38"/>
      <c r="J195" s="38"/>
      <c r="K195" s="38"/>
      <c r="L195" s="38"/>
      <c r="M195" s="38"/>
      <c r="N195" s="38"/>
      <c r="O195" s="38">
        <v>1</v>
      </c>
      <c r="P195" s="38"/>
      <c r="Q195" s="38">
        <v>1</v>
      </c>
      <c r="R195" s="38"/>
    </row>
    <row r="196" s="16" customFormat="1" ht="34" spans="1:18">
      <c r="A196" s="15" t="s">
        <v>424</v>
      </c>
      <c r="B196" s="29" t="s">
        <v>610</v>
      </c>
      <c r="C196" s="30" t="s">
        <v>428</v>
      </c>
      <c r="D196" s="31" t="s">
        <v>611</v>
      </c>
      <c r="E196" s="29" t="s">
        <v>84</v>
      </c>
      <c r="F196" s="14" t="s">
        <v>32</v>
      </c>
      <c r="G196" s="34">
        <v>72</v>
      </c>
      <c r="H196" s="35" t="s">
        <v>612</v>
      </c>
      <c r="I196" s="38">
        <v>1</v>
      </c>
      <c r="J196" s="38">
        <v>1</v>
      </c>
      <c r="K196" s="38"/>
      <c r="L196" s="38">
        <v>1</v>
      </c>
      <c r="M196" s="38"/>
      <c r="N196" s="38"/>
      <c r="O196" s="38">
        <v>1</v>
      </c>
      <c r="P196" s="38"/>
      <c r="Q196" s="38"/>
      <c r="R196" s="38"/>
    </row>
    <row r="197" s="16" customFormat="1" ht="34" spans="1:18">
      <c r="A197" s="15" t="s">
        <v>424</v>
      </c>
      <c r="B197" s="29" t="s">
        <v>613</v>
      </c>
      <c r="C197" s="30" t="s">
        <v>428</v>
      </c>
      <c r="D197" s="31" t="s">
        <v>614</v>
      </c>
      <c r="E197" s="29" t="s">
        <v>47</v>
      </c>
      <c r="F197" s="14" t="s">
        <v>32</v>
      </c>
      <c r="G197" s="34">
        <v>73</v>
      </c>
      <c r="H197" s="35" t="s">
        <v>615</v>
      </c>
      <c r="I197" s="38">
        <v>1</v>
      </c>
      <c r="J197" s="38"/>
      <c r="K197" s="38">
        <v>1</v>
      </c>
      <c r="L197" s="38">
        <v>1</v>
      </c>
      <c r="M197" s="38">
        <v>1</v>
      </c>
      <c r="N197" s="38"/>
      <c r="O197" s="38">
        <v>1</v>
      </c>
      <c r="P197" s="38"/>
      <c r="Q197" s="38">
        <v>1</v>
      </c>
      <c r="R197" s="38"/>
    </row>
    <row r="198" s="16" customFormat="1" spans="1:18">
      <c r="A198" s="15" t="s">
        <v>424</v>
      </c>
      <c r="B198" s="29" t="s">
        <v>616</v>
      </c>
      <c r="C198" s="30" t="s">
        <v>428</v>
      </c>
      <c r="D198" s="31" t="s">
        <v>617</v>
      </c>
      <c r="E198" s="29" t="s">
        <v>51</v>
      </c>
      <c r="F198" s="14" t="s">
        <v>40</v>
      </c>
      <c r="G198" s="34">
        <v>74</v>
      </c>
      <c r="H198" s="35" t="s">
        <v>618</v>
      </c>
      <c r="I198" s="38">
        <v>1</v>
      </c>
      <c r="J198" s="38">
        <v>1</v>
      </c>
      <c r="K198" s="38">
        <v>1</v>
      </c>
      <c r="L198" s="38"/>
      <c r="M198" s="38"/>
      <c r="N198" s="38"/>
      <c r="O198" s="38">
        <v>1</v>
      </c>
      <c r="P198" s="38">
        <v>1</v>
      </c>
      <c r="Q198" s="38">
        <v>1</v>
      </c>
      <c r="R198" s="38">
        <v>1</v>
      </c>
    </row>
    <row r="199" s="16" customFormat="1" ht="34" spans="1:18">
      <c r="A199" s="15" t="s">
        <v>424</v>
      </c>
      <c r="B199" s="29" t="s">
        <v>272</v>
      </c>
      <c r="C199" s="39" t="s">
        <v>140</v>
      </c>
      <c r="D199" s="40" t="s">
        <v>619</v>
      </c>
      <c r="E199" s="29" t="s">
        <v>39</v>
      </c>
      <c r="F199" s="14" t="s">
        <v>40</v>
      </c>
      <c r="G199" s="34">
        <v>75</v>
      </c>
      <c r="H199" s="35" t="s">
        <v>620</v>
      </c>
      <c r="I199" s="38">
        <v>1</v>
      </c>
      <c r="J199" s="38"/>
      <c r="K199" s="38">
        <v>1</v>
      </c>
      <c r="L199" s="38">
        <v>1</v>
      </c>
      <c r="M199" s="38">
        <v>1</v>
      </c>
      <c r="N199" s="38"/>
      <c r="O199" s="38">
        <v>1</v>
      </c>
      <c r="P199" s="38">
        <v>1</v>
      </c>
      <c r="Q199" s="38">
        <v>1</v>
      </c>
      <c r="R199" s="38">
        <v>1</v>
      </c>
    </row>
    <row r="200" s="16" customFormat="1" spans="1:18">
      <c r="A200" s="15" t="s">
        <v>424</v>
      </c>
      <c r="B200" s="29" t="s">
        <v>275</v>
      </c>
      <c r="C200" s="30" t="s">
        <v>621</v>
      </c>
      <c r="D200" s="31" t="s">
        <v>622</v>
      </c>
      <c r="E200" s="29" t="s">
        <v>117</v>
      </c>
      <c r="F200" s="14" t="s">
        <v>70</v>
      </c>
      <c r="G200" s="34">
        <v>76</v>
      </c>
      <c r="H200" s="35" t="s">
        <v>623</v>
      </c>
      <c r="I200" s="38">
        <v>1</v>
      </c>
      <c r="J200" s="38">
        <v>1</v>
      </c>
      <c r="K200" s="38">
        <v>1</v>
      </c>
      <c r="L200" s="38">
        <v>1</v>
      </c>
      <c r="M200" s="38"/>
      <c r="N200" s="38"/>
      <c r="O200" s="38">
        <v>1</v>
      </c>
      <c r="P200" s="38">
        <v>1</v>
      </c>
      <c r="Q200" s="38">
        <v>1</v>
      </c>
      <c r="R200" s="38">
        <v>1</v>
      </c>
    </row>
    <row r="201" s="16" customFormat="1" spans="1:18">
      <c r="A201" s="15" t="s">
        <v>424</v>
      </c>
      <c r="B201" s="29" t="s">
        <v>278</v>
      </c>
      <c r="C201" s="30" t="s">
        <v>621</v>
      </c>
      <c r="D201" s="31" t="s">
        <v>624</v>
      </c>
      <c r="E201" s="29" t="s">
        <v>103</v>
      </c>
      <c r="F201" s="14" t="s">
        <v>32</v>
      </c>
      <c r="G201" s="34">
        <v>77</v>
      </c>
      <c r="H201" s="35" t="s">
        <v>625</v>
      </c>
      <c r="I201" s="38">
        <v>1</v>
      </c>
      <c r="J201" s="38"/>
      <c r="K201" s="38">
        <v>1</v>
      </c>
      <c r="L201" s="38">
        <v>1</v>
      </c>
      <c r="M201" s="38"/>
      <c r="N201" s="38"/>
      <c r="O201" s="38">
        <v>1</v>
      </c>
      <c r="P201" s="38">
        <v>1</v>
      </c>
      <c r="Q201" s="38">
        <v>1</v>
      </c>
      <c r="R201" s="38"/>
    </row>
    <row r="202" s="16" customFormat="1" ht="34" spans="1:18">
      <c r="A202" s="15" t="s">
        <v>424</v>
      </c>
      <c r="B202" s="29" t="s">
        <v>281</v>
      </c>
      <c r="C202" s="30" t="s">
        <v>621</v>
      </c>
      <c r="D202" s="31" t="s">
        <v>626</v>
      </c>
      <c r="E202" s="29" t="s">
        <v>65</v>
      </c>
      <c r="F202" s="14" t="s">
        <v>32</v>
      </c>
      <c r="G202" s="34">
        <v>78</v>
      </c>
      <c r="H202" s="35" t="s">
        <v>627</v>
      </c>
      <c r="I202" s="38"/>
      <c r="J202" s="38"/>
      <c r="K202" s="38"/>
      <c r="L202" s="38">
        <v>1</v>
      </c>
      <c r="M202" s="38"/>
      <c r="N202" s="38"/>
      <c r="O202" s="38">
        <v>1</v>
      </c>
      <c r="P202" s="38">
        <v>1</v>
      </c>
      <c r="Q202" s="38">
        <v>1</v>
      </c>
      <c r="R202" s="38">
        <v>1</v>
      </c>
    </row>
    <row r="203" s="16" customFormat="1" ht="34" spans="1:18">
      <c r="A203" s="15" t="s">
        <v>424</v>
      </c>
      <c r="B203" s="29" t="s">
        <v>284</v>
      </c>
      <c r="C203" s="30" t="s">
        <v>621</v>
      </c>
      <c r="D203" s="31" t="s">
        <v>628</v>
      </c>
      <c r="E203" s="29" t="s">
        <v>360</v>
      </c>
      <c r="F203" s="14" t="s">
        <v>70</v>
      </c>
      <c r="G203" s="34">
        <v>79</v>
      </c>
      <c r="H203" s="35" t="s">
        <v>629</v>
      </c>
      <c r="I203" s="38">
        <v>1</v>
      </c>
      <c r="J203" s="38"/>
      <c r="K203" s="38">
        <v>1</v>
      </c>
      <c r="L203" s="38">
        <v>1</v>
      </c>
      <c r="M203" s="38"/>
      <c r="N203" s="38">
        <v>1</v>
      </c>
      <c r="O203" s="38">
        <v>1</v>
      </c>
      <c r="P203" s="38"/>
      <c r="Q203" s="38">
        <v>1</v>
      </c>
      <c r="R203" s="38">
        <v>1</v>
      </c>
    </row>
    <row r="204" s="16" customFormat="1" ht="34" spans="1:18">
      <c r="A204" s="15" t="s">
        <v>424</v>
      </c>
      <c r="B204" s="29" t="s">
        <v>287</v>
      </c>
      <c r="C204" s="30" t="s">
        <v>621</v>
      </c>
      <c r="D204" s="31" t="s">
        <v>630</v>
      </c>
      <c r="E204" s="29" t="s">
        <v>360</v>
      </c>
      <c r="F204" s="14" t="s">
        <v>70</v>
      </c>
      <c r="G204" s="34">
        <v>80</v>
      </c>
      <c r="H204" s="35" t="s">
        <v>631</v>
      </c>
      <c r="I204" s="38">
        <v>1</v>
      </c>
      <c r="J204" s="38"/>
      <c r="K204" s="38">
        <v>1</v>
      </c>
      <c r="L204" s="38">
        <v>1</v>
      </c>
      <c r="M204" s="38">
        <v>1</v>
      </c>
      <c r="N204" s="38">
        <v>1</v>
      </c>
      <c r="O204" s="38">
        <v>1</v>
      </c>
      <c r="P204" s="38"/>
      <c r="Q204" s="38">
        <v>1</v>
      </c>
      <c r="R204" s="38">
        <v>1</v>
      </c>
    </row>
    <row r="205" s="16" customFormat="1" spans="1:18">
      <c r="A205" s="15" t="s">
        <v>424</v>
      </c>
      <c r="B205" s="29" t="s">
        <v>290</v>
      </c>
      <c r="C205" s="30" t="s">
        <v>621</v>
      </c>
      <c r="D205" s="31" t="s">
        <v>632</v>
      </c>
      <c r="E205" s="29" t="s">
        <v>99</v>
      </c>
      <c r="F205" s="14" t="s">
        <v>40</v>
      </c>
      <c r="G205" s="34">
        <v>81</v>
      </c>
      <c r="H205" s="35" t="s">
        <v>633</v>
      </c>
      <c r="I205" s="38"/>
      <c r="J205" s="38"/>
      <c r="K205" s="38">
        <v>1</v>
      </c>
      <c r="L205" s="38">
        <v>1</v>
      </c>
      <c r="M205" s="38"/>
      <c r="N205" s="38">
        <v>1</v>
      </c>
      <c r="O205" s="38"/>
      <c r="P205" s="38"/>
      <c r="Q205" s="38"/>
      <c r="R205" s="38"/>
    </row>
    <row r="206" s="16" customFormat="1" spans="1:18">
      <c r="A206" s="15" t="s">
        <v>424</v>
      </c>
      <c r="B206" s="29" t="s">
        <v>293</v>
      </c>
      <c r="C206" s="30" t="s">
        <v>621</v>
      </c>
      <c r="D206" s="31" t="s">
        <v>634</v>
      </c>
      <c r="E206" s="29" t="s">
        <v>31</v>
      </c>
      <c r="F206" s="14" t="s">
        <v>32</v>
      </c>
      <c r="G206" s="34">
        <v>82</v>
      </c>
      <c r="H206" s="35" t="s">
        <v>635</v>
      </c>
      <c r="I206" s="38">
        <v>1</v>
      </c>
      <c r="J206" s="38"/>
      <c r="K206" s="38">
        <v>1</v>
      </c>
      <c r="L206" s="38"/>
      <c r="M206" s="38"/>
      <c r="N206" s="38"/>
      <c r="O206" s="38"/>
      <c r="P206" s="38"/>
      <c r="Q206" s="38"/>
      <c r="R206" s="38"/>
    </row>
    <row r="207" s="16" customFormat="1" ht="34" spans="1:18">
      <c r="A207" s="15" t="s">
        <v>424</v>
      </c>
      <c r="B207" s="29" t="s">
        <v>296</v>
      </c>
      <c r="C207" s="30" t="s">
        <v>621</v>
      </c>
      <c r="D207" s="31" t="s">
        <v>636</v>
      </c>
      <c r="E207" s="29" t="s">
        <v>65</v>
      </c>
      <c r="F207" s="14" t="s">
        <v>32</v>
      </c>
      <c r="G207" s="34">
        <v>83</v>
      </c>
      <c r="H207" s="35" t="s">
        <v>637</v>
      </c>
      <c r="I207" s="38">
        <v>1</v>
      </c>
      <c r="J207" s="38"/>
      <c r="K207" s="38"/>
      <c r="L207" s="38">
        <v>1</v>
      </c>
      <c r="M207" s="38"/>
      <c r="N207" s="38"/>
      <c r="O207" s="38">
        <v>1</v>
      </c>
      <c r="P207" s="38"/>
      <c r="Q207" s="38"/>
      <c r="R207" s="38"/>
    </row>
    <row r="208" s="16" customFormat="1" ht="34" spans="1:18">
      <c r="A208" s="15" t="s">
        <v>424</v>
      </c>
      <c r="B208" s="29" t="s">
        <v>299</v>
      </c>
      <c r="C208" s="30" t="s">
        <v>621</v>
      </c>
      <c r="D208" s="31" t="s">
        <v>638</v>
      </c>
      <c r="E208" s="29" t="s">
        <v>65</v>
      </c>
      <c r="F208" s="14" t="s">
        <v>32</v>
      </c>
      <c r="G208" s="34">
        <v>84</v>
      </c>
      <c r="H208" s="35" t="s">
        <v>639</v>
      </c>
      <c r="I208" s="38"/>
      <c r="J208" s="38"/>
      <c r="K208" s="38">
        <v>1</v>
      </c>
      <c r="L208" s="38">
        <v>1</v>
      </c>
      <c r="M208" s="38">
        <v>1</v>
      </c>
      <c r="N208" s="38"/>
      <c r="O208" s="38">
        <v>1</v>
      </c>
      <c r="P208" s="38"/>
      <c r="Q208" s="38"/>
      <c r="R208" s="38">
        <v>1</v>
      </c>
    </row>
    <row r="209" s="16" customFormat="1" spans="1:18">
      <c r="A209" s="15" t="s">
        <v>424</v>
      </c>
      <c r="B209" s="29" t="s">
        <v>302</v>
      </c>
      <c r="C209" s="30" t="s">
        <v>621</v>
      </c>
      <c r="D209" s="31" t="s">
        <v>640</v>
      </c>
      <c r="E209" s="29" t="s">
        <v>91</v>
      </c>
      <c r="F209" s="14" t="s">
        <v>32</v>
      </c>
      <c r="G209" s="34">
        <v>85</v>
      </c>
      <c r="H209" s="41" t="s">
        <v>641</v>
      </c>
      <c r="I209" s="38">
        <v>1</v>
      </c>
      <c r="J209" s="38">
        <v>1</v>
      </c>
      <c r="K209" s="38">
        <v>1</v>
      </c>
      <c r="L209" s="38">
        <v>1</v>
      </c>
      <c r="M209" s="38"/>
      <c r="N209" s="38"/>
      <c r="O209" s="38">
        <v>1</v>
      </c>
      <c r="P209" s="38"/>
      <c r="Q209" s="38"/>
      <c r="R209" s="38">
        <v>1</v>
      </c>
    </row>
    <row r="210" s="16" customFormat="1" spans="1:18">
      <c r="A210" s="15" t="s">
        <v>424</v>
      </c>
      <c r="B210" s="29" t="s">
        <v>305</v>
      </c>
      <c r="C210" s="30" t="s">
        <v>621</v>
      </c>
      <c r="D210" s="31" t="s">
        <v>642</v>
      </c>
      <c r="E210" s="29" t="s">
        <v>65</v>
      </c>
      <c r="F210" s="14" t="s">
        <v>32</v>
      </c>
      <c r="G210" s="34">
        <v>86</v>
      </c>
      <c r="H210" s="35" t="s">
        <v>643</v>
      </c>
      <c r="I210" s="38">
        <v>1</v>
      </c>
      <c r="J210" s="38"/>
      <c r="K210" s="38">
        <v>1</v>
      </c>
      <c r="L210" s="38">
        <v>1</v>
      </c>
      <c r="M210" s="38"/>
      <c r="N210" s="38"/>
      <c r="O210" s="38">
        <v>1</v>
      </c>
      <c r="P210" s="38"/>
      <c r="Q210" s="38"/>
      <c r="R210" s="38"/>
    </row>
    <row r="211" s="16" customFormat="1" spans="1:18">
      <c r="A211" s="15" t="s">
        <v>424</v>
      </c>
      <c r="B211" s="29" t="s">
        <v>308</v>
      </c>
      <c r="C211" s="30" t="s">
        <v>621</v>
      </c>
      <c r="D211" s="31" t="s">
        <v>644</v>
      </c>
      <c r="E211" s="29" t="s">
        <v>608</v>
      </c>
      <c r="F211" s="14" t="s">
        <v>70</v>
      </c>
      <c r="G211" s="34">
        <v>87</v>
      </c>
      <c r="H211" s="35" t="s">
        <v>645</v>
      </c>
      <c r="I211" s="38"/>
      <c r="J211" s="38"/>
      <c r="K211" s="38">
        <v>1</v>
      </c>
      <c r="L211" s="38">
        <v>1</v>
      </c>
      <c r="M211" s="38"/>
      <c r="N211" s="38"/>
      <c r="O211" s="38">
        <v>1</v>
      </c>
      <c r="P211" s="38"/>
      <c r="Q211" s="38">
        <v>1</v>
      </c>
      <c r="R211" s="38"/>
    </row>
    <row r="212" s="16" customFormat="1" ht="34" spans="1:18">
      <c r="A212" s="15" t="s">
        <v>424</v>
      </c>
      <c r="B212" s="29" t="s">
        <v>311</v>
      </c>
      <c r="C212" s="30" t="s">
        <v>621</v>
      </c>
      <c r="D212" s="31" t="s">
        <v>646</v>
      </c>
      <c r="E212" s="29" t="s">
        <v>65</v>
      </c>
      <c r="F212" s="14" t="s">
        <v>32</v>
      </c>
      <c r="G212" s="34">
        <v>88</v>
      </c>
      <c r="H212" s="35" t="s">
        <v>647</v>
      </c>
      <c r="I212" s="38">
        <v>1</v>
      </c>
      <c r="J212" s="38"/>
      <c r="K212" s="38"/>
      <c r="L212" s="38">
        <v>1</v>
      </c>
      <c r="M212" s="38"/>
      <c r="N212" s="38"/>
      <c r="O212" s="38">
        <v>1</v>
      </c>
      <c r="P212" s="38"/>
      <c r="Q212" s="38"/>
      <c r="R212" s="38"/>
    </row>
    <row r="213" s="16" customFormat="1" spans="1:18">
      <c r="A213" s="15" t="s">
        <v>424</v>
      </c>
      <c r="B213" s="29" t="s">
        <v>314</v>
      </c>
      <c r="C213" s="30" t="s">
        <v>621</v>
      </c>
      <c r="D213" s="31" t="s">
        <v>648</v>
      </c>
      <c r="E213" s="29" t="s">
        <v>442</v>
      </c>
      <c r="F213" s="14" t="s">
        <v>32</v>
      </c>
      <c r="G213" s="34">
        <v>89</v>
      </c>
      <c r="H213" s="35" t="s">
        <v>649</v>
      </c>
      <c r="I213" s="38">
        <v>1</v>
      </c>
      <c r="J213" s="38">
        <v>1</v>
      </c>
      <c r="K213" s="38">
        <v>1</v>
      </c>
      <c r="L213" s="38">
        <v>1</v>
      </c>
      <c r="M213" s="38"/>
      <c r="N213" s="38"/>
      <c r="O213" s="38">
        <v>1</v>
      </c>
      <c r="P213" s="38"/>
      <c r="Q213" s="38">
        <v>1</v>
      </c>
      <c r="R213" s="38"/>
    </row>
    <row r="214" s="16" customFormat="1" spans="1:18">
      <c r="A214" s="15" t="s">
        <v>424</v>
      </c>
      <c r="B214" s="29" t="s">
        <v>317</v>
      </c>
      <c r="C214" s="30" t="s">
        <v>621</v>
      </c>
      <c r="D214" s="31" t="s">
        <v>650</v>
      </c>
      <c r="E214" s="29" t="s">
        <v>360</v>
      </c>
      <c r="F214" s="14" t="s">
        <v>70</v>
      </c>
      <c r="G214" s="34">
        <v>90</v>
      </c>
      <c r="H214" s="35" t="s">
        <v>651</v>
      </c>
      <c r="I214" s="38">
        <v>1</v>
      </c>
      <c r="J214" s="38"/>
      <c r="K214" s="38"/>
      <c r="L214" s="38"/>
      <c r="M214" s="38"/>
      <c r="N214" s="38"/>
      <c r="O214" s="38"/>
      <c r="P214" s="38"/>
      <c r="Q214" s="38"/>
      <c r="R214" s="38"/>
    </row>
    <row r="215" s="16" customFormat="1" spans="1:18">
      <c r="A215" s="15" t="s">
        <v>424</v>
      </c>
      <c r="B215" s="29" t="s">
        <v>320</v>
      </c>
      <c r="C215" s="30" t="s">
        <v>621</v>
      </c>
      <c r="D215" s="31" t="s">
        <v>652</v>
      </c>
      <c r="E215" s="29" t="s">
        <v>346</v>
      </c>
      <c r="F215" s="14" t="s">
        <v>70</v>
      </c>
      <c r="G215" s="34">
        <v>91</v>
      </c>
      <c r="H215" s="35" t="s">
        <v>653</v>
      </c>
      <c r="I215" s="38">
        <v>1</v>
      </c>
      <c r="J215" s="38">
        <v>1</v>
      </c>
      <c r="K215" s="38">
        <v>1</v>
      </c>
      <c r="L215" s="38"/>
      <c r="M215" s="38"/>
      <c r="N215" s="38"/>
      <c r="O215" s="38"/>
      <c r="P215" s="38"/>
      <c r="Q215" s="38"/>
      <c r="R215" s="38"/>
    </row>
    <row r="216" s="16" customFormat="1" spans="1:18">
      <c r="A216" s="15" t="s">
        <v>424</v>
      </c>
      <c r="B216" s="29" t="s">
        <v>323</v>
      </c>
      <c r="C216" s="30" t="s">
        <v>621</v>
      </c>
      <c r="D216" s="31" t="s">
        <v>654</v>
      </c>
      <c r="E216" s="29" t="s">
        <v>65</v>
      </c>
      <c r="F216" s="14" t="s">
        <v>32</v>
      </c>
      <c r="G216" s="34">
        <v>92</v>
      </c>
      <c r="H216" s="35" t="s">
        <v>655</v>
      </c>
      <c r="I216" s="38">
        <v>1</v>
      </c>
      <c r="J216" s="38"/>
      <c r="K216" s="38">
        <v>1</v>
      </c>
      <c r="L216" s="38"/>
      <c r="M216" s="38"/>
      <c r="N216" s="38">
        <v>1</v>
      </c>
      <c r="O216" s="38"/>
      <c r="P216" s="38"/>
      <c r="Q216" s="38"/>
      <c r="R216" s="38"/>
    </row>
    <row r="217" s="16" customFormat="1" spans="1:18">
      <c r="A217" s="15" t="s">
        <v>424</v>
      </c>
      <c r="B217" s="29" t="s">
        <v>326</v>
      </c>
      <c r="C217" s="30" t="s">
        <v>621</v>
      </c>
      <c r="D217" s="31" t="s">
        <v>656</v>
      </c>
      <c r="E217" s="29" t="s">
        <v>442</v>
      </c>
      <c r="F217" s="14" t="s">
        <v>32</v>
      </c>
      <c r="G217" s="34">
        <v>93</v>
      </c>
      <c r="H217" s="35" t="s">
        <v>657</v>
      </c>
      <c r="I217" s="38">
        <v>1</v>
      </c>
      <c r="J217" s="38"/>
      <c r="K217" s="38"/>
      <c r="L217" s="38">
        <v>1</v>
      </c>
      <c r="M217" s="38"/>
      <c r="N217" s="38"/>
      <c r="O217" s="38">
        <v>1</v>
      </c>
      <c r="P217" s="38"/>
      <c r="Q217" s="38"/>
      <c r="R217" s="38">
        <v>1</v>
      </c>
    </row>
    <row r="218" s="16" customFormat="1" ht="34" spans="1:18">
      <c r="A218" s="15" t="s">
        <v>424</v>
      </c>
      <c r="B218" s="29" t="s">
        <v>329</v>
      </c>
      <c r="C218" s="30" t="s">
        <v>621</v>
      </c>
      <c r="D218" s="31" t="s">
        <v>658</v>
      </c>
      <c r="E218" s="29" t="s">
        <v>84</v>
      </c>
      <c r="F218" s="14" t="s">
        <v>32</v>
      </c>
      <c r="G218" s="34">
        <v>94</v>
      </c>
      <c r="H218" s="35" t="s">
        <v>659</v>
      </c>
      <c r="I218" s="38">
        <v>1</v>
      </c>
      <c r="J218" s="38">
        <v>1</v>
      </c>
      <c r="K218" s="38"/>
      <c r="L218" s="38"/>
      <c r="M218" s="38"/>
      <c r="N218" s="38"/>
      <c r="O218" s="38">
        <v>1</v>
      </c>
      <c r="P218" s="38"/>
      <c r="Q218" s="38"/>
      <c r="R218" s="38"/>
    </row>
    <row r="219" s="16" customFormat="1" spans="1:18">
      <c r="A219" s="15" t="s">
        <v>424</v>
      </c>
      <c r="B219" s="29" t="s">
        <v>332</v>
      </c>
      <c r="C219" s="30" t="s">
        <v>621</v>
      </c>
      <c r="D219" s="31" t="s">
        <v>660</v>
      </c>
      <c r="E219" s="29" t="s">
        <v>51</v>
      </c>
      <c r="F219" s="14" t="s">
        <v>40</v>
      </c>
      <c r="G219" s="34">
        <v>95</v>
      </c>
      <c r="H219" s="35" t="s">
        <v>661</v>
      </c>
      <c r="I219" s="38">
        <v>1</v>
      </c>
      <c r="J219" s="38">
        <v>1</v>
      </c>
      <c r="K219" s="38">
        <v>1</v>
      </c>
      <c r="L219" s="38"/>
      <c r="M219" s="38">
        <v>1</v>
      </c>
      <c r="N219" s="38">
        <v>1</v>
      </c>
      <c r="O219" s="38"/>
      <c r="P219" s="38"/>
      <c r="Q219" s="38"/>
      <c r="R219" s="38">
        <v>1</v>
      </c>
    </row>
    <row r="220" s="16" customFormat="1" ht="34" spans="1:18">
      <c r="A220" s="15" t="s">
        <v>424</v>
      </c>
      <c r="B220" s="29" t="s">
        <v>335</v>
      </c>
      <c r="C220" s="30" t="s">
        <v>621</v>
      </c>
      <c r="D220" s="31" t="s">
        <v>662</v>
      </c>
      <c r="E220" s="29" t="s">
        <v>65</v>
      </c>
      <c r="F220" s="14" t="s">
        <v>32</v>
      </c>
      <c r="G220" s="34">
        <v>96</v>
      </c>
      <c r="H220" s="35" t="s">
        <v>663</v>
      </c>
      <c r="I220" s="38">
        <v>1</v>
      </c>
      <c r="J220" s="38">
        <v>1</v>
      </c>
      <c r="K220" s="38">
        <v>1</v>
      </c>
      <c r="L220" s="38">
        <v>1</v>
      </c>
      <c r="M220" s="38"/>
      <c r="N220" s="38"/>
      <c r="O220" s="38">
        <v>1</v>
      </c>
      <c r="P220" s="38"/>
      <c r="Q220" s="38">
        <v>1</v>
      </c>
      <c r="R220" s="38">
        <v>1</v>
      </c>
    </row>
    <row r="221" s="16" customFormat="1" spans="1:18">
      <c r="A221" s="15" t="s">
        <v>424</v>
      </c>
      <c r="B221" s="29" t="s">
        <v>338</v>
      </c>
      <c r="C221" s="30" t="s">
        <v>621</v>
      </c>
      <c r="D221" s="31" t="s">
        <v>664</v>
      </c>
      <c r="E221" s="29" t="s">
        <v>65</v>
      </c>
      <c r="F221" s="14" t="s">
        <v>32</v>
      </c>
      <c r="G221" s="34">
        <v>97</v>
      </c>
      <c r="H221" s="35" t="s">
        <v>665</v>
      </c>
      <c r="I221" s="38">
        <v>1</v>
      </c>
      <c r="J221" s="38">
        <v>1</v>
      </c>
      <c r="K221" s="38"/>
      <c r="L221" s="38"/>
      <c r="M221" s="38"/>
      <c r="N221" s="38"/>
      <c r="O221" s="38"/>
      <c r="P221" s="38"/>
      <c r="Q221" s="38"/>
      <c r="R221" s="38"/>
    </row>
    <row r="222" s="16" customFormat="1" spans="1:18">
      <c r="A222" s="15" t="s">
        <v>424</v>
      </c>
      <c r="B222" s="29" t="s">
        <v>341</v>
      </c>
      <c r="C222" s="30" t="s">
        <v>621</v>
      </c>
      <c r="D222" s="31" t="s">
        <v>666</v>
      </c>
      <c r="E222" s="29" t="s">
        <v>103</v>
      </c>
      <c r="F222" s="14" t="s">
        <v>32</v>
      </c>
      <c r="G222" s="34">
        <v>98</v>
      </c>
      <c r="H222" s="35" t="s">
        <v>667</v>
      </c>
      <c r="I222" s="38">
        <v>1</v>
      </c>
      <c r="J222" s="38"/>
      <c r="K222" s="38">
        <v>1</v>
      </c>
      <c r="L222" s="38">
        <v>1</v>
      </c>
      <c r="M222" s="38"/>
      <c r="N222" s="38"/>
      <c r="O222" s="38">
        <v>1</v>
      </c>
      <c r="P222" s="38"/>
      <c r="Q222" s="38"/>
      <c r="R222" s="38"/>
    </row>
    <row r="223" s="16" customFormat="1" ht="34" spans="1:18">
      <c r="A223" s="15" t="s">
        <v>424</v>
      </c>
      <c r="B223" s="29" t="s">
        <v>344</v>
      </c>
      <c r="C223" s="30" t="s">
        <v>621</v>
      </c>
      <c r="D223" s="31" t="s">
        <v>668</v>
      </c>
      <c r="E223" s="29" t="s">
        <v>51</v>
      </c>
      <c r="F223" s="14" t="s">
        <v>40</v>
      </c>
      <c r="G223" s="34">
        <v>99</v>
      </c>
      <c r="H223" s="35" t="s">
        <v>669</v>
      </c>
      <c r="I223" s="38"/>
      <c r="J223" s="38">
        <v>1</v>
      </c>
      <c r="K223" s="38"/>
      <c r="L223" s="38">
        <v>1</v>
      </c>
      <c r="M223" s="38">
        <v>1</v>
      </c>
      <c r="N223" s="38"/>
      <c r="O223" s="38"/>
      <c r="P223" s="38"/>
      <c r="Q223" s="38"/>
      <c r="R223" s="38"/>
    </row>
    <row r="224" s="16" customFormat="1" spans="1:18">
      <c r="A224" s="15" t="s">
        <v>424</v>
      </c>
      <c r="B224" s="29" t="s">
        <v>348</v>
      </c>
      <c r="C224" s="30" t="s">
        <v>621</v>
      </c>
      <c r="D224" s="31" t="s">
        <v>670</v>
      </c>
      <c r="E224" s="29" t="s">
        <v>117</v>
      </c>
      <c r="F224" s="14" t="s">
        <v>70</v>
      </c>
      <c r="G224" s="34">
        <v>100</v>
      </c>
      <c r="H224" s="35" t="s">
        <v>671</v>
      </c>
      <c r="I224" s="38"/>
      <c r="J224" s="38"/>
      <c r="K224" s="38"/>
      <c r="L224" s="38">
        <v>1</v>
      </c>
      <c r="M224" s="38">
        <v>1</v>
      </c>
      <c r="N224" s="38"/>
      <c r="O224" s="38"/>
      <c r="P224" s="38"/>
      <c r="Q224" s="38"/>
      <c r="R224" s="38"/>
    </row>
    <row r="225" s="16" customFormat="1" spans="1:18">
      <c r="A225" s="15" t="s">
        <v>424</v>
      </c>
      <c r="B225" s="29" t="s">
        <v>351</v>
      </c>
      <c r="C225" s="30" t="s">
        <v>621</v>
      </c>
      <c r="D225" s="31" t="s">
        <v>672</v>
      </c>
      <c r="E225" s="29" t="s">
        <v>31</v>
      </c>
      <c r="F225" s="14" t="s">
        <v>32</v>
      </c>
      <c r="G225" s="34">
        <v>101</v>
      </c>
      <c r="H225" s="35" t="s">
        <v>673</v>
      </c>
      <c r="I225" s="38">
        <v>1</v>
      </c>
      <c r="J225" s="38"/>
      <c r="K225" s="38">
        <v>1</v>
      </c>
      <c r="L225" s="38">
        <v>1</v>
      </c>
      <c r="M225" s="38">
        <v>1</v>
      </c>
      <c r="N225" s="38"/>
      <c r="O225" s="38">
        <v>1</v>
      </c>
      <c r="P225" s="38"/>
      <c r="Q225" s="38">
        <v>1</v>
      </c>
      <c r="R225" s="38">
        <v>1</v>
      </c>
    </row>
    <row r="226" s="16" customFormat="1" ht="34" spans="1:18">
      <c r="A226" s="15" t="s">
        <v>424</v>
      </c>
      <c r="B226" s="29" t="s">
        <v>354</v>
      </c>
      <c r="C226" s="30" t="s">
        <v>621</v>
      </c>
      <c r="D226" s="31" t="s">
        <v>674</v>
      </c>
      <c r="E226" s="29" t="s">
        <v>31</v>
      </c>
      <c r="F226" s="14" t="s">
        <v>32</v>
      </c>
      <c r="G226" s="34">
        <v>102</v>
      </c>
      <c r="H226" s="35" t="s">
        <v>675</v>
      </c>
      <c r="I226" s="38">
        <v>1</v>
      </c>
      <c r="J226" s="38"/>
      <c r="K226" s="38">
        <v>1</v>
      </c>
      <c r="L226" s="38"/>
      <c r="M226" s="38"/>
      <c r="N226" s="38"/>
      <c r="O226" s="38"/>
      <c r="P226" s="38"/>
      <c r="Q226" s="38"/>
      <c r="R226" s="38"/>
    </row>
    <row r="227" s="16" customFormat="1" ht="34" spans="1:18">
      <c r="A227" s="15" t="s">
        <v>424</v>
      </c>
      <c r="B227" s="29" t="s">
        <v>358</v>
      </c>
      <c r="C227" s="30" t="s">
        <v>621</v>
      </c>
      <c r="D227" s="31" t="s">
        <v>676</v>
      </c>
      <c r="E227" s="29" t="s">
        <v>51</v>
      </c>
      <c r="F227" s="14" t="s">
        <v>40</v>
      </c>
      <c r="G227" s="34">
        <v>103</v>
      </c>
      <c r="H227" s="35" t="s">
        <v>677</v>
      </c>
      <c r="I227" s="38">
        <v>1</v>
      </c>
      <c r="J227" s="38"/>
      <c r="K227" s="38">
        <v>1</v>
      </c>
      <c r="L227" s="38"/>
      <c r="M227" s="38"/>
      <c r="N227" s="38">
        <v>1</v>
      </c>
      <c r="O227" s="38"/>
      <c r="P227" s="38"/>
      <c r="Q227" s="38"/>
      <c r="R227" s="38">
        <v>1</v>
      </c>
    </row>
    <row r="228" s="16" customFormat="1" ht="34" spans="1:18">
      <c r="A228" s="15" t="s">
        <v>424</v>
      </c>
      <c r="B228" s="29" t="s">
        <v>362</v>
      </c>
      <c r="C228" s="30" t="s">
        <v>621</v>
      </c>
      <c r="D228" s="31" t="s">
        <v>678</v>
      </c>
      <c r="E228" s="29" t="s">
        <v>31</v>
      </c>
      <c r="F228" s="14" t="s">
        <v>32</v>
      </c>
      <c r="G228" s="34">
        <v>104</v>
      </c>
      <c r="H228" s="35" t="s">
        <v>679</v>
      </c>
      <c r="I228" s="38">
        <v>1</v>
      </c>
      <c r="J228" s="38">
        <v>1</v>
      </c>
      <c r="K228" s="38"/>
      <c r="L228" s="38">
        <v>1</v>
      </c>
      <c r="M228" s="38">
        <v>1</v>
      </c>
      <c r="N228" s="38"/>
      <c r="O228" s="38">
        <v>1</v>
      </c>
      <c r="P228" s="38"/>
      <c r="Q228" s="38">
        <v>1</v>
      </c>
      <c r="R228" s="38">
        <v>1</v>
      </c>
    </row>
    <row r="229" s="16" customFormat="1" ht="34" spans="1:18">
      <c r="A229" s="15" t="s">
        <v>424</v>
      </c>
      <c r="B229" s="29" t="s">
        <v>365</v>
      </c>
      <c r="C229" s="30" t="s">
        <v>621</v>
      </c>
      <c r="D229" s="31" t="s">
        <v>680</v>
      </c>
      <c r="E229" s="29" t="s">
        <v>65</v>
      </c>
      <c r="F229" s="14" t="s">
        <v>32</v>
      </c>
      <c r="G229" s="34">
        <v>105</v>
      </c>
      <c r="H229" s="35" t="s">
        <v>681</v>
      </c>
      <c r="I229" s="38">
        <v>1</v>
      </c>
      <c r="J229" s="38"/>
      <c r="K229" s="38"/>
      <c r="L229" s="38"/>
      <c r="M229" s="38">
        <v>1</v>
      </c>
      <c r="N229" s="38"/>
      <c r="O229" s="38"/>
      <c r="P229" s="38"/>
      <c r="Q229" s="38"/>
      <c r="R229" s="38"/>
    </row>
    <row r="230" s="16" customFormat="1" spans="1:18">
      <c r="A230" s="15" t="s">
        <v>424</v>
      </c>
      <c r="B230" s="29" t="s">
        <v>368</v>
      </c>
      <c r="C230" s="30" t="s">
        <v>621</v>
      </c>
      <c r="D230" s="31" t="s">
        <v>682</v>
      </c>
      <c r="E230" s="29" t="s">
        <v>346</v>
      </c>
      <c r="F230" s="14" t="s">
        <v>70</v>
      </c>
      <c r="G230" s="34">
        <v>106</v>
      </c>
      <c r="H230" s="41" t="s">
        <v>683</v>
      </c>
      <c r="I230" s="38">
        <v>1</v>
      </c>
      <c r="J230" s="38">
        <v>1</v>
      </c>
      <c r="K230" s="38">
        <v>1</v>
      </c>
      <c r="L230" s="38"/>
      <c r="M230" s="38"/>
      <c r="N230" s="38"/>
      <c r="O230" s="38">
        <v>1</v>
      </c>
      <c r="P230" s="38"/>
      <c r="Q230" s="38">
        <v>1</v>
      </c>
      <c r="R230" s="38"/>
    </row>
    <row r="231" s="16" customFormat="1" spans="1:18">
      <c r="A231" s="15" t="s">
        <v>424</v>
      </c>
      <c r="B231" s="29" t="s">
        <v>371</v>
      </c>
      <c r="C231" s="30" t="s">
        <v>621</v>
      </c>
      <c r="D231" s="31" t="s">
        <v>684</v>
      </c>
      <c r="E231" s="29" t="s">
        <v>31</v>
      </c>
      <c r="F231" s="14" t="s">
        <v>32</v>
      </c>
      <c r="G231" s="34">
        <v>107</v>
      </c>
      <c r="H231" s="35" t="s">
        <v>685</v>
      </c>
      <c r="I231" s="38">
        <v>1</v>
      </c>
      <c r="J231" s="38">
        <v>1</v>
      </c>
      <c r="K231" s="38">
        <v>1</v>
      </c>
      <c r="L231" s="38">
        <v>1</v>
      </c>
      <c r="M231" s="38"/>
      <c r="N231" s="38"/>
      <c r="O231" s="38">
        <v>1</v>
      </c>
      <c r="P231" s="38">
        <v>1</v>
      </c>
      <c r="Q231" s="38">
        <v>1</v>
      </c>
      <c r="R231" s="38">
        <v>1</v>
      </c>
    </row>
    <row r="232" s="16" customFormat="1" ht="34" spans="1:18">
      <c r="A232" s="15" t="s">
        <v>424</v>
      </c>
      <c r="B232" s="29" t="s">
        <v>686</v>
      </c>
      <c r="C232" s="30" t="s">
        <v>621</v>
      </c>
      <c r="D232" s="31" t="s">
        <v>687</v>
      </c>
      <c r="E232" s="29" t="s">
        <v>31</v>
      </c>
      <c r="F232" s="14" t="s">
        <v>32</v>
      </c>
      <c r="G232" s="34">
        <v>108</v>
      </c>
      <c r="H232" s="35" t="s">
        <v>688</v>
      </c>
      <c r="I232" s="38">
        <v>1</v>
      </c>
      <c r="J232" s="38"/>
      <c r="K232" s="38">
        <v>1</v>
      </c>
      <c r="L232" s="38">
        <v>1</v>
      </c>
      <c r="M232" s="38"/>
      <c r="N232" s="38">
        <v>1</v>
      </c>
      <c r="O232" s="38"/>
      <c r="P232" s="38"/>
      <c r="Q232" s="38"/>
      <c r="R232" s="38">
        <v>1</v>
      </c>
    </row>
    <row r="233" s="16" customFormat="1" ht="34" spans="1:18">
      <c r="A233" s="15" t="s">
        <v>424</v>
      </c>
      <c r="B233" s="29" t="s">
        <v>689</v>
      </c>
      <c r="C233" s="30" t="s">
        <v>621</v>
      </c>
      <c r="D233" s="31" t="s">
        <v>690</v>
      </c>
      <c r="E233" s="29" t="s">
        <v>65</v>
      </c>
      <c r="F233" s="14" t="s">
        <v>32</v>
      </c>
      <c r="G233" s="34">
        <v>109</v>
      </c>
      <c r="H233" s="35" t="s">
        <v>691</v>
      </c>
      <c r="I233" s="38">
        <v>1</v>
      </c>
      <c r="J233" s="38">
        <v>1</v>
      </c>
      <c r="K233" s="38">
        <v>1</v>
      </c>
      <c r="L233" s="38">
        <v>1</v>
      </c>
      <c r="M233" s="38"/>
      <c r="N233" s="38">
        <v>1</v>
      </c>
      <c r="O233" s="38"/>
      <c r="P233" s="38"/>
      <c r="Q233" s="38"/>
      <c r="R233" s="38"/>
    </row>
    <row r="234" s="16" customFormat="1" spans="1:18">
      <c r="A234" s="15" t="s">
        <v>424</v>
      </c>
      <c r="B234" s="29" t="s">
        <v>692</v>
      </c>
      <c r="C234" s="30" t="s">
        <v>621</v>
      </c>
      <c r="D234" s="31" t="s">
        <v>693</v>
      </c>
      <c r="E234" s="29" t="s">
        <v>91</v>
      </c>
      <c r="F234" s="14" t="s">
        <v>32</v>
      </c>
      <c r="G234" s="34">
        <v>110</v>
      </c>
      <c r="H234" s="35" t="s">
        <v>694</v>
      </c>
      <c r="I234" s="38">
        <v>1</v>
      </c>
      <c r="J234" s="38">
        <v>1</v>
      </c>
      <c r="K234" s="38">
        <v>1</v>
      </c>
      <c r="L234" s="38">
        <v>1</v>
      </c>
      <c r="M234" s="38"/>
      <c r="N234" s="38"/>
      <c r="O234" s="38"/>
      <c r="P234" s="38">
        <v>1</v>
      </c>
      <c r="Q234" s="38"/>
      <c r="R234" s="38">
        <v>1</v>
      </c>
    </row>
    <row r="235" s="16" customFormat="1" spans="1:18">
      <c r="A235" s="15" t="s">
        <v>424</v>
      </c>
      <c r="B235" s="29" t="s">
        <v>695</v>
      </c>
      <c r="C235" s="30" t="s">
        <v>621</v>
      </c>
      <c r="D235" s="31" t="s">
        <v>696</v>
      </c>
      <c r="E235" s="29" t="s">
        <v>95</v>
      </c>
      <c r="F235" s="14" t="s">
        <v>40</v>
      </c>
      <c r="G235" s="34">
        <v>111</v>
      </c>
      <c r="H235" s="35" t="s">
        <v>697</v>
      </c>
      <c r="I235" s="38"/>
      <c r="J235" s="38"/>
      <c r="K235" s="38">
        <v>1</v>
      </c>
      <c r="L235" s="38">
        <v>1</v>
      </c>
      <c r="M235" s="38"/>
      <c r="N235" s="38"/>
      <c r="O235" s="38">
        <v>1</v>
      </c>
      <c r="P235" s="38"/>
      <c r="Q235" s="38"/>
      <c r="R235" s="38">
        <v>1</v>
      </c>
    </row>
    <row r="236" s="16" customFormat="1" spans="1:18">
      <c r="A236" s="15" t="s">
        <v>424</v>
      </c>
      <c r="B236" s="29" t="s">
        <v>698</v>
      </c>
      <c r="C236" s="30" t="s">
        <v>621</v>
      </c>
      <c r="D236" s="31" t="s">
        <v>699</v>
      </c>
      <c r="E236" s="29" t="s">
        <v>91</v>
      </c>
      <c r="F236" s="14" t="s">
        <v>32</v>
      </c>
      <c r="G236" s="34">
        <v>112</v>
      </c>
      <c r="H236" s="35" t="s">
        <v>700</v>
      </c>
      <c r="I236" s="38"/>
      <c r="J236" s="38">
        <v>1</v>
      </c>
      <c r="K236" s="38">
        <v>1</v>
      </c>
      <c r="L236" s="38">
        <v>1</v>
      </c>
      <c r="M236" s="38">
        <v>1</v>
      </c>
      <c r="N236" s="38"/>
      <c r="O236" s="38"/>
      <c r="P236" s="38"/>
      <c r="Q236" s="38">
        <v>1</v>
      </c>
      <c r="R236" s="38"/>
    </row>
    <row r="237" s="16" customFormat="1" spans="1:18">
      <c r="A237" s="15" t="s">
        <v>424</v>
      </c>
      <c r="B237" s="29" t="s">
        <v>701</v>
      </c>
      <c r="C237" s="30" t="s">
        <v>621</v>
      </c>
      <c r="D237" s="31" t="s">
        <v>702</v>
      </c>
      <c r="E237" s="29" t="s">
        <v>31</v>
      </c>
      <c r="F237" s="14" t="s">
        <v>32</v>
      </c>
      <c r="G237" s="34">
        <v>113</v>
      </c>
      <c r="H237" s="35" t="s">
        <v>703</v>
      </c>
      <c r="I237" s="38">
        <v>1</v>
      </c>
      <c r="J237" s="38">
        <v>1</v>
      </c>
      <c r="K237" s="38"/>
      <c r="L237" s="38"/>
      <c r="M237" s="38"/>
      <c r="N237" s="38"/>
      <c r="O237" s="38"/>
      <c r="P237" s="38"/>
      <c r="Q237" s="38"/>
      <c r="R237" s="38"/>
    </row>
    <row r="238" s="16" customFormat="1" ht="34" spans="1:18">
      <c r="A238" s="15" t="s">
        <v>424</v>
      </c>
      <c r="B238" s="29" t="s">
        <v>704</v>
      </c>
      <c r="C238" s="30" t="s">
        <v>621</v>
      </c>
      <c r="D238" s="31" t="s">
        <v>705</v>
      </c>
      <c r="E238" s="29" t="s">
        <v>95</v>
      </c>
      <c r="F238" s="14" t="s">
        <v>40</v>
      </c>
      <c r="G238" s="34">
        <v>114</v>
      </c>
      <c r="H238" s="35" t="s">
        <v>706</v>
      </c>
      <c r="I238" s="38">
        <v>1</v>
      </c>
      <c r="J238" s="38"/>
      <c r="K238" s="38">
        <v>1</v>
      </c>
      <c r="L238" s="38">
        <v>1</v>
      </c>
      <c r="M238" s="38">
        <v>1</v>
      </c>
      <c r="N238" s="38"/>
      <c r="O238" s="38">
        <v>1</v>
      </c>
      <c r="P238" s="38"/>
      <c r="Q238" s="38">
        <v>1</v>
      </c>
      <c r="R238" s="38"/>
    </row>
    <row r="239" s="16" customFormat="1" ht="34" spans="1:18">
      <c r="A239" s="15" t="s">
        <v>424</v>
      </c>
      <c r="B239" s="29" t="s">
        <v>707</v>
      </c>
      <c r="C239" s="30" t="s">
        <v>621</v>
      </c>
      <c r="D239" s="31" t="s">
        <v>708</v>
      </c>
      <c r="E239" s="29" t="s">
        <v>99</v>
      </c>
      <c r="F239" s="14" t="s">
        <v>40</v>
      </c>
      <c r="G239" s="34">
        <v>115</v>
      </c>
      <c r="H239" s="35" t="s">
        <v>709</v>
      </c>
      <c r="I239" s="38">
        <v>1</v>
      </c>
      <c r="J239" s="38">
        <v>1</v>
      </c>
      <c r="K239" s="38">
        <v>1</v>
      </c>
      <c r="L239" s="38"/>
      <c r="M239" s="38"/>
      <c r="N239" s="38">
        <v>1</v>
      </c>
      <c r="O239" s="38"/>
      <c r="P239" s="38"/>
      <c r="Q239" s="38"/>
      <c r="R239" s="38">
        <v>1</v>
      </c>
    </row>
    <row r="240" s="16" customFormat="1" spans="1:18">
      <c r="A240" s="15" t="s">
        <v>424</v>
      </c>
      <c r="B240" s="29" t="s">
        <v>710</v>
      </c>
      <c r="C240" s="30" t="s">
        <v>621</v>
      </c>
      <c r="D240" s="31" t="s">
        <v>711</v>
      </c>
      <c r="E240" s="29" t="s">
        <v>31</v>
      </c>
      <c r="F240" s="14" t="s">
        <v>32</v>
      </c>
      <c r="G240" s="34">
        <v>116</v>
      </c>
      <c r="H240" s="35" t="s">
        <v>712</v>
      </c>
      <c r="I240" s="38">
        <v>1</v>
      </c>
      <c r="J240" s="38"/>
      <c r="K240" s="38">
        <v>1</v>
      </c>
      <c r="L240" s="38"/>
      <c r="M240" s="38"/>
      <c r="N240" s="38"/>
      <c r="O240" s="38"/>
      <c r="P240" s="38"/>
      <c r="Q240" s="38"/>
      <c r="R240" s="38"/>
    </row>
    <row r="241" s="16" customFormat="1" spans="1:18">
      <c r="A241" s="15" t="s">
        <v>424</v>
      </c>
      <c r="B241" s="29" t="s">
        <v>713</v>
      </c>
      <c r="C241" s="30" t="s">
        <v>621</v>
      </c>
      <c r="D241" s="31" t="s">
        <v>714</v>
      </c>
      <c r="E241" s="29" t="s">
        <v>84</v>
      </c>
      <c r="F241" s="14" t="s">
        <v>32</v>
      </c>
      <c r="G241" s="34">
        <v>117</v>
      </c>
      <c r="H241" s="35" t="s">
        <v>715</v>
      </c>
      <c r="I241" s="38"/>
      <c r="J241" s="38">
        <v>1</v>
      </c>
      <c r="K241" s="38">
        <v>1</v>
      </c>
      <c r="L241" s="38"/>
      <c r="M241" s="38"/>
      <c r="N241" s="38"/>
      <c r="O241" s="38"/>
      <c r="P241" s="38"/>
      <c r="Q241" s="38">
        <v>1</v>
      </c>
      <c r="R241" s="38">
        <v>1</v>
      </c>
    </row>
    <row r="242" s="16" customFormat="1" spans="1:18">
      <c r="A242" s="15" t="s">
        <v>424</v>
      </c>
      <c r="B242" s="29" t="s">
        <v>716</v>
      </c>
      <c r="C242" s="30" t="s">
        <v>621</v>
      </c>
      <c r="D242" s="31" t="s">
        <v>717</v>
      </c>
      <c r="E242" s="29" t="s">
        <v>61</v>
      </c>
      <c r="F242" s="14" t="s">
        <v>40</v>
      </c>
      <c r="G242" s="34">
        <v>118</v>
      </c>
      <c r="H242" s="35" t="s">
        <v>718</v>
      </c>
      <c r="I242" s="38">
        <v>1</v>
      </c>
      <c r="J242" s="38">
        <v>1</v>
      </c>
      <c r="K242" s="38">
        <v>1</v>
      </c>
      <c r="L242" s="38"/>
      <c r="M242" s="38"/>
      <c r="N242" s="38"/>
      <c r="O242" s="38">
        <v>1</v>
      </c>
      <c r="P242" s="38"/>
      <c r="Q242" s="38"/>
      <c r="R242" s="38"/>
    </row>
    <row r="243" s="16" customFormat="1" spans="1:18">
      <c r="A243" s="15" t="s">
        <v>424</v>
      </c>
      <c r="B243" s="29" t="s">
        <v>719</v>
      </c>
      <c r="C243" s="30" t="s">
        <v>621</v>
      </c>
      <c r="D243" s="31" t="s">
        <v>720</v>
      </c>
      <c r="E243" s="29" t="s">
        <v>360</v>
      </c>
      <c r="F243" s="14" t="s">
        <v>70</v>
      </c>
      <c r="G243" s="34">
        <v>119</v>
      </c>
      <c r="H243" s="35" t="s">
        <v>721</v>
      </c>
      <c r="I243" s="38">
        <v>1</v>
      </c>
      <c r="J243" s="38"/>
      <c r="K243" s="38"/>
      <c r="L243" s="38"/>
      <c r="M243" s="38"/>
      <c r="N243" s="38"/>
      <c r="O243" s="38">
        <v>1</v>
      </c>
      <c r="P243" s="38"/>
      <c r="Q243" s="38"/>
      <c r="R243" s="38"/>
    </row>
    <row r="244" s="16" customFormat="1" spans="1:18">
      <c r="A244" s="15" t="s">
        <v>424</v>
      </c>
      <c r="B244" s="29" t="s">
        <v>722</v>
      </c>
      <c r="C244" s="30" t="s">
        <v>621</v>
      </c>
      <c r="D244" s="31" t="s">
        <v>723</v>
      </c>
      <c r="E244" s="29" t="s">
        <v>65</v>
      </c>
      <c r="F244" s="14" t="s">
        <v>32</v>
      </c>
      <c r="G244" s="34">
        <v>120</v>
      </c>
      <c r="H244" s="35" t="s">
        <v>724</v>
      </c>
      <c r="I244" s="38">
        <v>1</v>
      </c>
      <c r="J244" s="38">
        <v>1</v>
      </c>
      <c r="K244" s="38">
        <v>1</v>
      </c>
      <c r="L244" s="38"/>
      <c r="M244" s="38"/>
      <c r="N244" s="38"/>
      <c r="O244" s="38">
        <v>1</v>
      </c>
      <c r="P244" s="38"/>
      <c r="Q244" s="38">
        <v>1</v>
      </c>
      <c r="R244" s="38"/>
    </row>
    <row r="245" s="16" customFormat="1" ht="34" spans="1:18">
      <c r="A245" s="15" t="s">
        <v>424</v>
      </c>
      <c r="B245" s="29" t="s">
        <v>725</v>
      </c>
      <c r="C245" s="30" t="s">
        <v>621</v>
      </c>
      <c r="D245" s="31" t="s">
        <v>726</v>
      </c>
      <c r="E245" s="29" t="s">
        <v>65</v>
      </c>
      <c r="F245" s="14" t="s">
        <v>32</v>
      </c>
      <c r="G245" s="34">
        <v>121</v>
      </c>
      <c r="H245" s="35" t="s">
        <v>727</v>
      </c>
      <c r="I245" s="38">
        <v>1</v>
      </c>
      <c r="J245" s="38">
        <v>1</v>
      </c>
      <c r="K245" s="38"/>
      <c r="L245" s="38">
        <v>1</v>
      </c>
      <c r="M245" s="38"/>
      <c r="N245" s="38"/>
      <c r="O245" s="38">
        <v>1</v>
      </c>
      <c r="P245" s="38"/>
      <c r="Q245" s="38"/>
      <c r="R245" s="38"/>
    </row>
    <row r="246" s="16" customFormat="1" ht="34" spans="1:18">
      <c r="A246" s="15" t="s">
        <v>424</v>
      </c>
      <c r="B246" s="29" t="s">
        <v>728</v>
      </c>
      <c r="C246" s="30" t="s">
        <v>621</v>
      </c>
      <c r="D246" s="31" t="s">
        <v>729</v>
      </c>
      <c r="E246" s="29" t="s">
        <v>442</v>
      </c>
      <c r="F246" s="14" t="s">
        <v>32</v>
      </c>
      <c r="G246" s="34">
        <v>122</v>
      </c>
      <c r="H246" s="35" t="s">
        <v>730</v>
      </c>
      <c r="I246" s="38">
        <v>1</v>
      </c>
      <c r="J246" s="38">
        <v>1</v>
      </c>
      <c r="K246" s="38">
        <v>1</v>
      </c>
      <c r="L246" s="38"/>
      <c r="M246" s="38"/>
      <c r="N246" s="38"/>
      <c r="O246" s="38"/>
      <c r="P246" s="38"/>
      <c r="Q246" s="38"/>
      <c r="R246" s="38"/>
    </row>
    <row r="247" s="16" customFormat="1" spans="1:18">
      <c r="A247" s="15" t="s">
        <v>424</v>
      </c>
      <c r="B247" s="29" t="s">
        <v>731</v>
      </c>
      <c r="C247" s="30" t="s">
        <v>621</v>
      </c>
      <c r="D247" s="31" t="s">
        <v>732</v>
      </c>
      <c r="E247" s="29" t="s">
        <v>134</v>
      </c>
      <c r="F247" s="14" t="s">
        <v>40</v>
      </c>
      <c r="G247" s="34">
        <v>123</v>
      </c>
      <c r="H247" s="35" t="s">
        <v>733</v>
      </c>
      <c r="I247" s="38">
        <v>1</v>
      </c>
      <c r="J247" s="38"/>
      <c r="K247" s="38"/>
      <c r="L247" s="38"/>
      <c r="M247" s="38"/>
      <c r="N247" s="38"/>
      <c r="O247" s="38">
        <v>1</v>
      </c>
      <c r="P247" s="38"/>
      <c r="Q247" s="38"/>
      <c r="R247" s="38"/>
    </row>
    <row r="248" s="16" customFormat="1" spans="1:18">
      <c r="A248" s="15" t="s">
        <v>424</v>
      </c>
      <c r="B248" s="29" t="s">
        <v>734</v>
      </c>
      <c r="C248" s="30" t="s">
        <v>621</v>
      </c>
      <c r="D248" s="31" t="s">
        <v>735</v>
      </c>
      <c r="E248" s="29" t="s">
        <v>103</v>
      </c>
      <c r="F248" s="14" t="s">
        <v>32</v>
      </c>
      <c r="G248" s="34">
        <v>124</v>
      </c>
      <c r="H248" s="35" t="s">
        <v>736</v>
      </c>
      <c r="I248" s="38"/>
      <c r="J248" s="38">
        <v>1</v>
      </c>
      <c r="K248" s="38"/>
      <c r="L248" s="38"/>
      <c r="M248" s="38"/>
      <c r="N248" s="38"/>
      <c r="O248" s="38"/>
      <c r="P248" s="38">
        <v>1</v>
      </c>
      <c r="Q248" s="38">
        <v>1</v>
      </c>
      <c r="R248" s="38">
        <v>1</v>
      </c>
    </row>
    <row r="249" s="16" customFormat="1" ht="34" spans="1:18">
      <c r="A249" s="15" t="s">
        <v>424</v>
      </c>
      <c r="B249" s="29" t="s">
        <v>737</v>
      </c>
      <c r="C249" s="30" t="s">
        <v>621</v>
      </c>
      <c r="D249" s="31" t="s">
        <v>738</v>
      </c>
      <c r="E249" s="29" t="s">
        <v>61</v>
      </c>
      <c r="F249" s="14" t="s">
        <v>40</v>
      </c>
      <c r="G249" s="34">
        <v>125</v>
      </c>
      <c r="H249" s="35" t="s">
        <v>739</v>
      </c>
      <c r="I249" s="38">
        <v>1</v>
      </c>
      <c r="J249" s="38">
        <v>1</v>
      </c>
      <c r="K249" s="38">
        <v>1</v>
      </c>
      <c r="L249" s="38">
        <v>1</v>
      </c>
      <c r="M249" s="38"/>
      <c r="N249" s="38"/>
      <c r="O249" s="38">
        <v>1</v>
      </c>
      <c r="P249" s="38"/>
      <c r="Q249" s="38">
        <v>1</v>
      </c>
      <c r="R249" s="38"/>
    </row>
    <row r="250" s="16" customFormat="1" ht="34" spans="1:18">
      <c r="A250" s="15" t="s">
        <v>424</v>
      </c>
      <c r="B250" s="29" t="s">
        <v>740</v>
      </c>
      <c r="C250" s="30" t="s">
        <v>621</v>
      </c>
      <c r="D250" s="31" t="s">
        <v>741</v>
      </c>
      <c r="E250" s="29" t="s">
        <v>84</v>
      </c>
      <c r="F250" s="14" t="s">
        <v>32</v>
      </c>
      <c r="G250" s="34">
        <v>126</v>
      </c>
      <c r="H250" s="35" t="s">
        <v>742</v>
      </c>
      <c r="I250" s="38">
        <v>1</v>
      </c>
      <c r="J250" s="38">
        <v>1</v>
      </c>
      <c r="K250" s="38"/>
      <c r="L250" s="38"/>
      <c r="M250" s="38"/>
      <c r="N250" s="38"/>
      <c r="O250" s="38"/>
      <c r="P250" s="38"/>
      <c r="Q250" s="38"/>
      <c r="R250" s="38">
        <v>1</v>
      </c>
    </row>
    <row r="251" s="16" customFormat="1" spans="1:18">
      <c r="A251" s="15" t="s">
        <v>424</v>
      </c>
      <c r="B251" s="29" t="s">
        <v>743</v>
      </c>
      <c r="C251" s="30" t="s">
        <v>621</v>
      </c>
      <c r="D251" s="31" t="s">
        <v>744</v>
      </c>
      <c r="E251" s="29" t="s">
        <v>69</v>
      </c>
      <c r="F251" s="14" t="s">
        <v>70</v>
      </c>
      <c r="G251" s="34">
        <v>127</v>
      </c>
      <c r="H251" s="35" t="s">
        <v>745</v>
      </c>
      <c r="I251" s="38">
        <v>1</v>
      </c>
      <c r="J251" s="38">
        <v>1</v>
      </c>
      <c r="K251" s="38"/>
      <c r="L251" s="38"/>
      <c r="M251" s="38"/>
      <c r="N251" s="38"/>
      <c r="O251" s="38">
        <v>1</v>
      </c>
      <c r="P251" s="38"/>
      <c r="Q251" s="38"/>
      <c r="R251" s="38"/>
    </row>
    <row r="252" s="16" customFormat="1" spans="1:18">
      <c r="A252" s="15" t="s">
        <v>424</v>
      </c>
      <c r="B252" s="29" t="s">
        <v>746</v>
      </c>
      <c r="C252" s="30" t="s">
        <v>621</v>
      </c>
      <c r="D252" s="31" t="s">
        <v>747</v>
      </c>
      <c r="E252" s="29" t="s">
        <v>65</v>
      </c>
      <c r="F252" s="14" t="s">
        <v>32</v>
      </c>
      <c r="G252" s="34">
        <v>128</v>
      </c>
      <c r="H252" s="35" t="s">
        <v>748</v>
      </c>
      <c r="I252" s="38">
        <v>1</v>
      </c>
      <c r="J252" s="38">
        <v>1</v>
      </c>
      <c r="K252" s="38"/>
      <c r="L252" s="38">
        <v>1</v>
      </c>
      <c r="M252" s="38">
        <v>1</v>
      </c>
      <c r="N252" s="38"/>
      <c r="O252" s="38"/>
      <c r="P252" s="38"/>
      <c r="Q252" s="38"/>
      <c r="R252" s="38"/>
    </row>
    <row r="253" s="16" customFormat="1" spans="1:18">
      <c r="A253" s="15" t="s">
        <v>424</v>
      </c>
      <c r="B253" s="29" t="s">
        <v>749</v>
      </c>
      <c r="C253" s="30" t="s">
        <v>621</v>
      </c>
      <c r="D253" s="31" t="s">
        <v>750</v>
      </c>
      <c r="E253" s="29" t="s">
        <v>99</v>
      </c>
      <c r="F253" s="14" t="s">
        <v>40</v>
      </c>
      <c r="G253" s="34">
        <v>129</v>
      </c>
      <c r="H253" s="35" t="s">
        <v>751</v>
      </c>
      <c r="I253" s="38">
        <v>1</v>
      </c>
      <c r="J253" s="38"/>
      <c r="K253" s="38">
        <v>1</v>
      </c>
      <c r="L253" s="38"/>
      <c r="M253" s="38"/>
      <c r="N253" s="38"/>
      <c r="O253" s="38"/>
      <c r="P253" s="38"/>
      <c r="Q253" s="38">
        <v>1</v>
      </c>
      <c r="R253" s="38"/>
    </row>
    <row r="254" s="16" customFormat="1" spans="1:18">
      <c r="A254" s="15" t="s">
        <v>424</v>
      </c>
      <c r="B254" s="29" t="s">
        <v>752</v>
      </c>
      <c r="C254" s="30" t="s">
        <v>621</v>
      </c>
      <c r="D254" s="31" t="s">
        <v>753</v>
      </c>
      <c r="E254" s="29" t="s">
        <v>103</v>
      </c>
      <c r="F254" s="14" t="s">
        <v>32</v>
      </c>
      <c r="G254" s="34">
        <v>130</v>
      </c>
      <c r="H254" s="35" t="s">
        <v>754</v>
      </c>
      <c r="I254" s="38">
        <v>1</v>
      </c>
      <c r="J254" s="38">
        <v>1</v>
      </c>
      <c r="K254" s="38"/>
      <c r="L254" s="38"/>
      <c r="M254" s="38"/>
      <c r="N254" s="38"/>
      <c r="O254" s="38"/>
      <c r="P254" s="38"/>
      <c r="Q254" s="38"/>
      <c r="R254" s="38">
        <v>1</v>
      </c>
    </row>
    <row r="255" s="16" customFormat="1" ht="34" spans="1:18">
      <c r="A255" s="15" t="s">
        <v>424</v>
      </c>
      <c r="B255" s="29" t="s">
        <v>755</v>
      </c>
      <c r="C255" s="30" t="s">
        <v>621</v>
      </c>
      <c r="D255" s="31" t="s">
        <v>756</v>
      </c>
      <c r="E255" s="29" t="s">
        <v>51</v>
      </c>
      <c r="F255" s="14" t="s">
        <v>40</v>
      </c>
      <c r="G255" s="34">
        <v>131</v>
      </c>
      <c r="H255" s="35" t="s">
        <v>757</v>
      </c>
      <c r="I255" s="38">
        <v>1</v>
      </c>
      <c r="J255" s="38"/>
      <c r="K255" s="38">
        <v>1</v>
      </c>
      <c r="L255" s="38">
        <v>1</v>
      </c>
      <c r="M255" s="38">
        <v>1</v>
      </c>
      <c r="N255" s="38"/>
      <c r="O255" s="38">
        <v>1</v>
      </c>
      <c r="P255" s="38"/>
      <c r="Q255" s="38"/>
      <c r="R255" s="38">
        <v>1</v>
      </c>
    </row>
    <row r="256" s="16" customFormat="1" ht="34" spans="1:18">
      <c r="A256" s="15" t="s">
        <v>424</v>
      </c>
      <c r="B256" s="29" t="s">
        <v>758</v>
      </c>
      <c r="C256" s="30" t="s">
        <v>621</v>
      </c>
      <c r="D256" s="31" t="s">
        <v>759</v>
      </c>
      <c r="E256" s="29" t="s">
        <v>61</v>
      </c>
      <c r="F256" s="14" t="s">
        <v>40</v>
      </c>
      <c r="G256" s="34">
        <v>132</v>
      </c>
      <c r="H256" s="35" t="s">
        <v>760</v>
      </c>
      <c r="I256" s="38"/>
      <c r="J256" s="38"/>
      <c r="K256" s="38">
        <v>1</v>
      </c>
      <c r="L256" s="38"/>
      <c r="M256" s="38">
        <v>1</v>
      </c>
      <c r="N256" s="38"/>
      <c r="O256" s="38">
        <v>1</v>
      </c>
      <c r="P256" s="38"/>
      <c r="Q256" s="38">
        <v>1</v>
      </c>
      <c r="R256" s="38">
        <v>1</v>
      </c>
    </row>
    <row r="257" s="16" customFormat="1" ht="34" spans="1:18">
      <c r="A257" s="15" t="s">
        <v>424</v>
      </c>
      <c r="B257" s="29" t="s">
        <v>761</v>
      </c>
      <c r="C257" s="30" t="s">
        <v>621</v>
      </c>
      <c r="D257" s="31" t="s">
        <v>762</v>
      </c>
      <c r="E257" s="29" t="s">
        <v>69</v>
      </c>
      <c r="F257" s="14" t="s">
        <v>70</v>
      </c>
      <c r="G257" s="34">
        <v>133</v>
      </c>
      <c r="H257" s="35" t="s">
        <v>763</v>
      </c>
      <c r="I257" s="38">
        <v>1</v>
      </c>
      <c r="J257" s="38"/>
      <c r="K257" s="38"/>
      <c r="L257" s="38">
        <v>1</v>
      </c>
      <c r="M257" s="38">
        <v>1</v>
      </c>
      <c r="N257" s="38">
        <v>1</v>
      </c>
      <c r="O257" s="38">
        <v>1</v>
      </c>
      <c r="P257" s="38"/>
      <c r="Q257" s="38">
        <v>1</v>
      </c>
      <c r="R257" s="38">
        <v>1</v>
      </c>
    </row>
    <row r="258" s="16" customFormat="1" spans="1:18">
      <c r="A258" s="15" t="s">
        <v>424</v>
      </c>
      <c r="B258" s="29" t="s">
        <v>764</v>
      </c>
      <c r="C258" s="30" t="s">
        <v>621</v>
      </c>
      <c r="D258" s="40" t="s">
        <v>765</v>
      </c>
      <c r="E258" s="29" t="s">
        <v>31</v>
      </c>
      <c r="F258" s="14" t="s">
        <v>32</v>
      </c>
      <c r="G258" s="34">
        <v>134</v>
      </c>
      <c r="H258" s="35" t="s">
        <v>766</v>
      </c>
      <c r="I258" s="38">
        <v>1</v>
      </c>
      <c r="J258" s="38">
        <v>1</v>
      </c>
      <c r="K258" s="38">
        <v>1</v>
      </c>
      <c r="L258" s="38"/>
      <c r="M258" s="38"/>
      <c r="N258" s="38"/>
      <c r="O258" s="38"/>
      <c r="P258" s="38"/>
      <c r="Q258" s="38">
        <v>1</v>
      </c>
      <c r="R258" s="38"/>
    </row>
    <row r="259" s="16" customFormat="1" ht="51" spans="1:18">
      <c r="A259" s="15" t="s">
        <v>424</v>
      </c>
      <c r="B259" s="29" t="s">
        <v>767</v>
      </c>
      <c r="C259" s="30" t="s">
        <v>621</v>
      </c>
      <c r="D259" s="31" t="s">
        <v>768</v>
      </c>
      <c r="E259" s="29" t="s">
        <v>69</v>
      </c>
      <c r="F259" s="14" t="s">
        <v>70</v>
      </c>
      <c r="G259" s="34">
        <v>135</v>
      </c>
      <c r="H259" s="35" t="s">
        <v>769</v>
      </c>
      <c r="I259" s="38">
        <v>1</v>
      </c>
      <c r="J259" s="38"/>
      <c r="K259" s="38">
        <v>1</v>
      </c>
      <c r="L259" s="38">
        <v>1</v>
      </c>
      <c r="M259" s="38"/>
      <c r="N259" s="38"/>
      <c r="O259" s="38">
        <v>1</v>
      </c>
      <c r="P259" s="38"/>
      <c r="Q259" s="38">
        <v>1</v>
      </c>
      <c r="R259" s="38"/>
    </row>
    <row r="260" s="16" customFormat="1" ht="34" spans="1:18">
      <c r="A260" s="15" t="s">
        <v>424</v>
      </c>
      <c r="B260" s="29" t="s">
        <v>770</v>
      </c>
      <c r="C260" s="30" t="s">
        <v>621</v>
      </c>
      <c r="D260" s="31" t="s">
        <v>771</v>
      </c>
      <c r="E260" s="29" t="s">
        <v>65</v>
      </c>
      <c r="F260" s="14" t="s">
        <v>32</v>
      </c>
      <c r="G260" s="34">
        <v>136</v>
      </c>
      <c r="H260" s="35" t="s">
        <v>772</v>
      </c>
      <c r="I260" s="38">
        <v>1</v>
      </c>
      <c r="J260" s="38">
        <v>1</v>
      </c>
      <c r="K260" s="38">
        <v>1</v>
      </c>
      <c r="L260" s="38"/>
      <c r="M260" s="38"/>
      <c r="N260" s="38"/>
      <c r="O260" s="38">
        <v>1</v>
      </c>
      <c r="P260" s="38"/>
      <c r="Q260" s="38"/>
      <c r="R260" s="38">
        <v>1</v>
      </c>
    </row>
    <row r="261" s="16" customFormat="1" ht="34" spans="1:18">
      <c r="A261" s="15" t="s">
        <v>424</v>
      </c>
      <c r="B261" s="29" t="s">
        <v>773</v>
      </c>
      <c r="C261" s="30" t="s">
        <v>621</v>
      </c>
      <c r="D261" s="31" t="s">
        <v>774</v>
      </c>
      <c r="E261" s="29" t="s">
        <v>31</v>
      </c>
      <c r="F261" s="14" t="s">
        <v>32</v>
      </c>
      <c r="G261" s="34">
        <v>137</v>
      </c>
      <c r="H261" s="35" t="s">
        <v>775</v>
      </c>
      <c r="I261" s="38">
        <v>1</v>
      </c>
      <c r="J261" s="38"/>
      <c r="K261" s="38">
        <v>1</v>
      </c>
      <c r="L261" s="38"/>
      <c r="M261" s="38"/>
      <c r="N261" s="38"/>
      <c r="O261" s="38"/>
      <c r="P261" s="38"/>
      <c r="Q261" s="38"/>
      <c r="R261" s="38"/>
    </row>
    <row r="262" s="16" customFormat="1" spans="1:18">
      <c r="A262" s="15" t="s">
        <v>424</v>
      </c>
      <c r="B262" s="29" t="s">
        <v>776</v>
      </c>
      <c r="C262" s="30" t="s">
        <v>621</v>
      </c>
      <c r="D262" s="31" t="s">
        <v>777</v>
      </c>
      <c r="E262" s="29" t="s">
        <v>31</v>
      </c>
      <c r="F262" s="14" t="s">
        <v>32</v>
      </c>
      <c r="G262" s="34">
        <v>138</v>
      </c>
      <c r="H262" s="35" t="s">
        <v>778</v>
      </c>
      <c r="I262" s="38">
        <v>1</v>
      </c>
      <c r="J262" s="38">
        <v>1</v>
      </c>
      <c r="K262" s="38">
        <v>1</v>
      </c>
      <c r="L262" s="38">
        <v>1</v>
      </c>
      <c r="M262" s="38"/>
      <c r="N262" s="38"/>
      <c r="O262" s="38">
        <v>1</v>
      </c>
      <c r="P262" s="38"/>
      <c r="Q262" s="38">
        <v>1</v>
      </c>
      <c r="R262" s="38">
        <v>1</v>
      </c>
    </row>
    <row r="263" s="16" customFormat="1" spans="1:18">
      <c r="A263" s="15" t="s">
        <v>424</v>
      </c>
      <c r="B263" s="29" t="s">
        <v>779</v>
      </c>
      <c r="C263" s="30" t="s">
        <v>621</v>
      </c>
      <c r="D263" s="31" t="s">
        <v>780</v>
      </c>
      <c r="E263" s="29" t="s">
        <v>65</v>
      </c>
      <c r="F263" s="14" t="s">
        <v>32</v>
      </c>
      <c r="G263" s="34">
        <v>139</v>
      </c>
      <c r="H263" s="35" t="s">
        <v>781</v>
      </c>
      <c r="I263" s="38">
        <v>1</v>
      </c>
      <c r="J263" s="38"/>
      <c r="K263" s="38"/>
      <c r="L263" s="38"/>
      <c r="M263" s="38">
        <v>1</v>
      </c>
      <c r="N263" s="38"/>
      <c r="O263" s="38">
        <v>1</v>
      </c>
      <c r="P263" s="38"/>
      <c r="Q263" s="38">
        <v>1</v>
      </c>
      <c r="R263" s="38"/>
    </row>
    <row r="264" s="16" customFormat="1" ht="34" spans="1:18">
      <c r="A264" s="15" t="s">
        <v>424</v>
      </c>
      <c r="B264" s="29" t="s">
        <v>782</v>
      </c>
      <c r="C264" s="30" t="s">
        <v>621</v>
      </c>
      <c r="D264" s="31" t="s">
        <v>783</v>
      </c>
      <c r="E264" s="29" t="s">
        <v>69</v>
      </c>
      <c r="F264" s="14" t="s">
        <v>70</v>
      </c>
      <c r="G264" s="34">
        <v>140</v>
      </c>
      <c r="H264" s="35" t="s">
        <v>784</v>
      </c>
      <c r="I264" s="38"/>
      <c r="J264" s="38">
        <v>1</v>
      </c>
      <c r="K264" s="38"/>
      <c r="L264" s="38">
        <v>1</v>
      </c>
      <c r="M264" s="38">
        <v>1</v>
      </c>
      <c r="N264" s="38">
        <v>1</v>
      </c>
      <c r="O264" s="38"/>
      <c r="P264" s="38"/>
      <c r="Q264" s="38"/>
      <c r="R264" s="38"/>
    </row>
    <row r="265" s="16" customFormat="1" spans="1:18">
      <c r="A265" s="15" t="s">
        <v>424</v>
      </c>
      <c r="B265" s="29" t="s">
        <v>785</v>
      </c>
      <c r="C265" s="30" t="s">
        <v>621</v>
      </c>
      <c r="D265" s="31" t="s">
        <v>786</v>
      </c>
      <c r="E265" s="29" t="s">
        <v>31</v>
      </c>
      <c r="F265" s="14" t="s">
        <v>32</v>
      </c>
      <c r="G265" s="34">
        <v>141</v>
      </c>
      <c r="H265" s="35" t="s">
        <v>787</v>
      </c>
      <c r="I265" s="38">
        <v>1</v>
      </c>
      <c r="J265" s="38"/>
      <c r="K265" s="38">
        <v>1</v>
      </c>
      <c r="L265" s="38">
        <v>1</v>
      </c>
      <c r="M265" s="38"/>
      <c r="N265" s="38">
        <v>1</v>
      </c>
      <c r="O265" s="38"/>
      <c r="P265" s="38"/>
      <c r="Q265" s="38"/>
      <c r="R265" s="38"/>
    </row>
    <row r="266" s="16" customFormat="1" ht="34" spans="1:18">
      <c r="A266" s="15" t="s">
        <v>424</v>
      </c>
      <c r="B266" s="29" t="s">
        <v>788</v>
      </c>
      <c r="C266" s="30" t="s">
        <v>621</v>
      </c>
      <c r="D266" s="31" t="s">
        <v>789</v>
      </c>
      <c r="E266" s="29" t="s">
        <v>389</v>
      </c>
      <c r="F266" s="14" t="s">
        <v>40</v>
      </c>
      <c r="G266" s="34">
        <v>142</v>
      </c>
      <c r="H266" s="35" t="s">
        <v>790</v>
      </c>
      <c r="I266" s="38"/>
      <c r="J266" s="38">
        <v>1</v>
      </c>
      <c r="K266" s="38">
        <v>1</v>
      </c>
      <c r="L266" s="38">
        <v>1</v>
      </c>
      <c r="M266" s="38"/>
      <c r="N266" s="38"/>
      <c r="O266" s="38"/>
      <c r="P266" s="38">
        <v>1</v>
      </c>
      <c r="Q266" s="38">
        <v>1</v>
      </c>
      <c r="R266" s="38">
        <v>1</v>
      </c>
    </row>
    <row r="267" s="16" customFormat="1" spans="1:18">
      <c r="A267" s="15" t="s">
        <v>424</v>
      </c>
      <c r="B267" s="29" t="s">
        <v>791</v>
      </c>
      <c r="C267" s="30" t="s">
        <v>621</v>
      </c>
      <c r="D267" s="31" t="s">
        <v>792</v>
      </c>
      <c r="E267" s="29" t="s">
        <v>61</v>
      </c>
      <c r="F267" s="14" t="s">
        <v>40</v>
      </c>
      <c r="G267" s="34">
        <v>143</v>
      </c>
      <c r="H267" s="35" t="s">
        <v>793</v>
      </c>
      <c r="I267" s="38">
        <v>1</v>
      </c>
      <c r="J267" s="38"/>
      <c r="K267" s="38">
        <v>1</v>
      </c>
      <c r="L267" s="38">
        <v>1</v>
      </c>
      <c r="M267" s="38"/>
      <c r="N267" s="38">
        <v>1</v>
      </c>
      <c r="O267" s="38"/>
      <c r="P267" s="38"/>
      <c r="Q267" s="38">
        <v>1</v>
      </c>
      <c r="R267" s="38"/>
    </row>
    <row r="268" s="16" customFormat="1" spans="1:18">
      <c r="A268" s="15" t="s">
        <v>424</v>
      </c>
      <c r="B268" s="29" t="s">
        <v>794</v>
      </c>
      <c r="C268" s="30" t="s">
        <v>621</v>
      </c>
      <c r="D268" s="31" t="s">
        <v>795</v>
      </c>
      <c r="E268" s="29" t="s">
        <v>31</v>
      </c>
      <c r="F268" s="14" t="s">
        <v>32</v>
      </c>
      <c r="G268" s="34">
        <v>144</v>
      </c>
      <c r="H268" s="35" t="s">
        <v>796</v>
      </c>
      <c r="I268" s="38">
        <v>1</v>
      </c>
      <c r="J268" s="38">
        <v>1</v>
      </c>
      <c r="K268" s="38">
        <v>1</v>
      </c>
      <c r="L268" s="38">
        <v>1</v>
      </c>
      <c r="M268" s="38"/>
      <c r="N268" s="38"/>
      <c r="O268" s="38">
        <v>1</v>
      </c>
      <c r="P268" s="38"/>
      <c r="Q268" s="38">
        <v>1</v>
      </c>
      <c r="R268" s="38"/>
    </row>
    <row r="269" s="16" customFormat="1" ht="34" spans="1:18">
      <c r="A269" s="15" t="s">
        <v>424</v>
      </c>
      <c r="B269" s="29" t="s">
        <v>797</v>
      </c>
      <c r="C269" s="30" t="s">
        <v>621</v>
      </c>
      <c r="D269" s="31" t="s">
        <v>798</v>
      </c>
      <c r="E269" s="29" t="s">
        <v>47</v>
      </c>
      <c r="F269" s="14" t="s">
        <v>32</v>
      </c>
      <c r="G269" s="34">
        <v>145</v>
      </c>
      <c r="H269" s="36" t="s">
        <v>799</v>
      </c>
      <c r="I269" s="38"/>
      <c r="J269" s="38"/>
      <c r="K269" s="38"/>
      <c r="L269" s="38">
        <v>1</v>
      </c>
      <c r="M269" s="38">
        <v>1</v>
      </c>
      <c r="N269" s="38"/>
      <c r="O269" s="38"/>
      <c r="P269" s="38">
        <v>1</v>
      </c>
      <c r="Q269" s="38">
        <v>1</v>
      </c>
      <c r="R269" s="38">
        <v>1</v>
      </c>
    </row>
    <row r="270" s="16" customFormat="1" ht="34" spans="1:18">
      <c r="A270" s="15" t="s">
        <v>424</v>
      </c>
      <c r="B270" s="29" t="s">
        <v>800</v>
      </c>
      <c r="C270" s="30" t="s">
        <v>621</v>
      </c>
      <c r="D270" s="31" t="s">
        <v>801</v>
      </c>
      <c r="E270" s="29" t="s">
        <v>69</v>
      </c>
      <c r="F270" s="14" t="s">
        <v>70</v>
      </c>
      <c r="G270" s="34">
        <v>146</v>
      </c>
      <c r="H270" s="35" t="s">
        <v>802</v>
      </c>
      <c r="I270" s="38">
        <v>1</v>
      </c>
      <c r="J270" s="38">
        <v>1</v>
      </c>
      <c r="K270" s="38">
        <v>1</v>
      </c>
      <c r="L270" s="38">
        <v>1</v>
      </c>
      <c r="M270" s="38"/>
      <c r="N270" s="38"/>
      <c r="O270" s="38"/>
      <c r="P270" s="38"/>
      <c r="Q270" s="38"/>
      <c r="R270" s="38">
        <v>1</v>
      </c>
    </row>
    <row r="271" s="16" customFormat="1" ht="34" spans="1:18">
      <c r="A271" s="15" t="s">
        <v>424</v>
      </c>
      <c r="B271" s="29" t="s">
        <v>803</v>
      </c>
      <c r="C271" s="30" t="s">
        <v>621</v>
      </c>
      <c r="D271" s="31" t="s">
        <v>804</v>
      </c>
      <c r="E271" s="29" t="s">
        <v>31</v>
      </c>
      <c r="F271" s="14" t="s">
        <v>32</v>
      </c>
      <c r="G271" s="34">
        <v>147</v>
      </c>
      <c r="H271" s="35" t="s">
        <v>805</v>
      </c>
      <c r="I271" s="38">
        <v>1</v>
      </c>
      <c r="J271" s="38"/>
      <c r="K271" s="38"/>
      <c r="L271" s="38">
        <v>1</v>
      </c>
      <c r="M271" s="38">
        <v>1</v>
      </c>
      <c r="N271" s="38">
        <v>1</v>
      </c>
      <c r="O271" s="38">
        <v>1</v>
      </c>
      <c r="P271" s="38"/>
      <c r="Q271" s="38"/>
      <c r="R271" s="38">
        <v>1</v>
      </c>
    </row>
    <row r="272" s="16" customFormat="1" spans="1:18">
      <c r="A272" s="15" t="s">
        <v>424</v>
      </c>
      <c r="B272" s="29" t="s">
        <v>806</v>
      </c>
      <c r="C272" s="30" t="s">
        <v>621</v>
      </c>
      <c r="D272" s="31" t="s">
        <v>807</v>
      </c>
      <c r="E272" s="29" t="s">
        <v>31</v>
      </c>
      <c r="F272" s="14" t="s">
        <v>32</v>
      </c>
      <c r="G272" s="34">
        <v>148</v>
      </c>
      <c r="H272" s="35" t="s">
        <v>808</v>
      </c>
      <c r="I272" s="38">
        <v>1</v>
      </c>
      <c r="J272" s="38">
        <v>1</v>
      </c>
      <c r="K272" s="38">
        <v>1</v>
      </c>
      <c r="L272" s="38">
        <v>1</v>
      </c>
      <c r="M272" s="38"/>
      <c r="N272" s="38"/>
      <c r="O272" s="38">
        <v>1</v>
      </c>
      <c r="P272" s="38"/>
      <c r="Q272" s="38">
        <v>1</v>
      </c>
      <c r="R272" s="38">
        <v>1</v>
      </c>
    </row>
    <row r="273" s="16" customFormat="1" spans="1:18">
      <c r="A273" s="15" t="s">
        <v>424</v>
      </c>
      <c r="B273" s="29" t="s">
        <v>809</v>
      </c>
      <c r="C273" s="30" t="s">
        <v>621</v>
      </c>
      <c r="D273" s="31" t="s">
        <v>810</v>
      </c>
      <c r="E273" s="29" t="s">
        <v>442</v>
      </c>
      <c r="F273" s="14" t="s">
        <v>32</v>
      </c>
      <c r="G273" s="34">
        <v>149</v>
      </c>
      <c r="H273" s="35" t="s">
        <v>811</v>
      </c>
      <c r="I273" s="38">
        <v>1</v>
      </c>
      <c r="J273" s="38">
        <v>1</v>
      </c>
      <c r="K273" s="38">
        <v>1</v>
      </c>
      <c r="L273" s="38">
        <v>1</v>
      </c>
      <c r="M273" s="38"/>
      <c r="N273" s="38"/>
      <c r="O273" s="38">
        <v>1</v>
      </c>
      <c r="P273" s="38"/>
      <c r="Q273" s="38"/>
      <c r="R273" s="38"/>
    </row>
    <row r="274" s="16" customFormat="1" ht="34" spans="1:18">
      <c r="A274" s="15" t="s">
        <v>424</v>
      </c>
      <c r="B274" s="29" t="s">
        <v>812</v>
      </c>
      <c r="C274" s="30" t="s">
        <v>621</v>
      </c>
      <c r="D274" s="31" t="s">
        <v>813</v>
      </c>
      <c r="E274" s="29" t="s">
        <v>103</v>
      </c>
      <c r="F274" s="14" t="s">
        <v>32</v>
      </c>
      <c r="G274" s="34">
        <v>150</v>
      </c>
      <c r="H274" s="35" t="s">
        <v>814</v>
      </c>
      <c r="I274" s="38">
        <v>1</v>
      </c>
      <c r="J274" s="38"/>
      <c r="K274" s="38">
        <v>1</v>
      </c>
      <c r="L274" s="38">
        <v>1</v>
      </c>
      <c r="M274" s="38"/>
      <c r="N274" s="38"/>
      <c r="O274" s="38"/>
      <c r="P274" s="38"/>
      <c r="Q274" s="38"/>
      <c r="R274" s="38"/>
    </row>
    <row r="275" s="16" customFormat="1" spans="1:18">
      <c r="A275" s="15" t="s">
        <v>424</v>
      </c>
      <c r="B275" s="29" t="s">
        <v>815</v>
      </c>
      <c r="C275" s="30" t="s">
        <v>621</v>
      </c>
      <c r="D275" s="31" t="s">
        <v>816</v>
      </c>
      <c r="E275" s="29" t="s">
        <v>99</v>
      </c>
      <c r="F275" s="14" t="s">
        <v>40</v>
      </c>
      <c r="G275" s="34">
        <v>151</v>
      </c>
      <c r="H275" s="35" t="s">
        <v>817</v>
      </c>
      <c r="I275" s="38">
        <v>1</v>
      </c>
      <c r="J275" s="38">
        <v>1</v>
      </c>
      <c r="K275" s="38">
        <v>1</v>
      </c>
      <c r="L275" s="38">
        <v>1</v>
      </c>
      <c r="M275" s="38">
        <v>1</v>
      </c>
      <c r="N275" s="38"/>
      <c r="O275" s="38">
        <v>1</v>
      </c>
      <c r="P275" s="38"/>
      <c r="Q275" s="38"/>
      <c r="R275" s="38">
        <v>1</v>
      </c>
    </row>
    <row r="276" s="16" customFormat="1" spans="1:18">
      <c r="A276" s="15" t="s">
        <v>424</v>
      </c>
      <c r="B276" s="29" t="s">
        <v>818</v>
      </c>
      <c r="C276" s="30" t="s">
        <v>621</v>
      </c>
      <c r="D276" s="31" t="s">
        <v>819</v>
      </c>
      <c r="E276" s="29" t="s">
        <v>65</v>
      </c>
      <c r="F276" s="14" t="s">
        <v>32</v>
      </c>
      <c r="G276" s="34">
        <v>152</v>
      </c>
      <c r="H276" s="35" t="s">
        <v>820</v>
      </c>
      <c r="I276" s="38">
        <v>1</v>
      </c>
      <c r="J276" s="38"/>
      <c r="K276" s="38">
        <v>1</v>
      </c>
      <c r="L276" s="38"/>
      <c r="M276" s="38"/>
      <c r="N276" s="38">
        <v>1</v>
      </c>
      <c r="O276" s="38">
        <v>1</v>
      </c>
      <c r="P276" s="38"/>
      <c r="Q276" s="38">
        <v>1</v>
      </c>
      <c r="R276" s="38"/>
    </row>
    <row r="277" s="16" customFormat="1" spans="1:18">
      <c r="A277" s="15" t="s">
        <v>424</v>
      </c>
      <c r="B277" s="29" t="s">
        <v>821</v>
      </c>
      <c r="C277" s="30" t="s">
        <v>621</v>
      </c>
      <c r="D277" s="31" t="s">
        <v>822</v>
      </c>
      <c r="E277" s="29" t="s">
        <v>65</v>
      </c>
      <c r="F277" s="14" t="s">
        <v>32</v>
      </c>
      <c r="G277" s="34">
        <v>153</v>
      </c>
      <c r="H277" s="35" t="s">
        <v>823</v>
      </c>
      <c r="I277" s="38">
        <v>1</v>
      </c>
      <c r="J277" s="38"/>
      <c r="K277" s="38">
        <v>1</v>
      </c>
      <c r="L277" s="38"/>
      <c r="M277" s="38">
        <v>1</v>
      </c>
      <c r="N277" s="38"/>
      <c r="O277" s="38"/>
      <c r="P277" s="38"/>
      <c r="Q277" s="38"/>
      <c r="R277" s="38">
        <v>1</v>
      </c>
    </row>
    <row r="278" s="16" customFormat="1" spans="1:18">
      <c r="A278" s="15" t="s">
        <v>424</v>
      </c>
      <c r="B278" s="29" t="s">
        <v>824</v>
      </c>
      <c r="C278" s="30" t="s">
        <v>621</v>
      </c>
      <c r="D278" s="31" t="s">
        <v>825</v>
      </c>
      <c r="E278" s="29" t="s">
        <v>61</v>
      </c>
      <c r="F278" s="14" t="s">
        <v>40</v>
      </c>
      <c r="G278" s="34">
        <v>154</v>
      </c>
      <c r="H278" s="35" t="s">
        <v>826</v>
      </c>
      <c r="I278" s="38"/>
      <c r="J278" s="38"/>
      <c r="K278" s="38">
        <v>1</v>
      </c>
      <c r="L278" s="38"/>
      <c r="M278" s="38"/>
      <c r="N278" s="38"/>
      <c r="O278" s="38"/>
      <c r="P278" s="38">
        <v>1</v>
      </c>
      <c r="Q278" s="38">
        <v>1</v>
      </c>
      <c r="R278" s="38"/>
    </row>
    <row r="279" s="16" customFormat="1" spans="1:18">
      <c r="A279" s="15" t="s">
        <v>424</v>
      </c>
      <c r="B279" s="29" t="s">
        <v>827</v>
      </c>
      <c r="C279" s="30" t="s">
        <v>621</v>
      </c>
      <c r="D279" s="40" t="s">
        <v>828</v>
      </c>
      <c r="E279" s="29" t="s">
        <v>91</v>
      </c>
      <c r="F279" s="14" t="s">
        <v>32</v>
      </c>
      <c r="G279" s="34">
        <v>155</v>
      </c>
      <c r="H279" s="35" t="s">
        <v>829</v>
      </c>
      <c r="I279" s="38">
        <v>1</v>
      </c>
      <c r="J279" s="38">
        <v>1</v>
      </c>
      <c r="K279" s="38">
        <v>1</v>
      </c>
      <c r="L279" s="38">
        <v>1</v>
      </c>
      <c r="M279" s="38">
        <v>1</v>
      </c>
      <c r="N279" s="38"/>
      <c r="O279" s="38"/>
      <c r="P279" s="38"/>
      <c r="Q279" s="38">
        <v>1</v>
      </c>
      <c r="R279" s="38">
        <v>1</v>
      </c>
    </row>
    <row r="280" s="16" customFormat="1" ht="51" spans="1:18">
      <c r="A280" s="15" t="s">
        <v>424</v>
      </c>
      <c r="B280" s="29" t="s">
        <v>830</v>
      </c>
      <c r="C280" s="30" t="s">
        <v>621</v>
      </c>
      <c r="D280" s="31" t="s">
        <v>831</v>
      </c>
      <c r="E280" s="29" t="s">
        <v>99</v>
      </c>
      <c r="F280" s="14" t="s">
        <v>40</v>
      </c>
      <c r="G280" s="34">
        <v>156</v>
      </c>
      <c r="H280" s="35" t="s">
        <v>832</v>
      </c>
      <c r="I280" s="38">
        <v>1</v>
      </c>
      <c r="J280" s="38"/>
      <c r="K280" s="38">
        <v>1</v>
      </c>
      <c r="L280" s="38"/>
      <c r="M280" s="38"/>
      <c r="N280" s="38"/>
      <c r="O280" s="38"/>
      <c r="P280" s="38"/>
      <c r="Q280" s="38"/>
      <c r="R280" s="38"/>
    </row>
    <row r="281" s="16" customFormat="1" spans="1:18">
      <c r="A281" s="15" t="s">
        <v>424</v>
      </c>
      <c r="B281" s="29" t="s">
        <v>833</v>
      </c>
      <c r="C281" s="30" t="s">
        <v>621</v>
      </c>
      <c r="D281" s="31" t="s">
        <v>834</v>
      </c>
      <c r="E281" s="29" t="s">
        <v>360</v>
      </c>
      <c r="F281" s="14" t="s">
        <v>70</v>
      </c>
      <c r="G281" s="34">
        <v>157</v>
      </c>
      <c r="H281" s="35" t="s">
        <v>835</v>
      </c>
      <c r="I281" s="38">
        <v>1</v>
      </c>
      <c r="J281" s="38"/>
      <c r="K281" s="38">
        <v>1</v>
      </c>
      <c r="L281" s="38"/>
      <c r="M281" s="38"/>
      <c r="N281" s="38"/>
      <c r="O281" s="38"/>
      <c r="P281" s="38"/>
      <c r="Q281" s="38"/>
      <c r="R281" s="38"/>
    </row>
    <row r="282" s="16" customFormat="1" spans="1:18">
      <c r="A282" s="15" t="s">
        <v>424</v>
      </c>
      <c r="B282" s="29" t="s">
        <v>836</v>
      </c>
      <c r="C282" s="30" t="s">
        <v>621</v>
      </c>
      <c r="D282" s="31" t="s">
        <v>837</v>
      </c>
      <c r="E282" s="29" t="s">
        <v>65</v>
      </c>
      <c r="F282" s="14" t="s">
        <v>32</v>
      </c>
      <c r="G282" s="34">
        <v>158</v>
      </c>
      <c r="H282" s="35" t="s">
        <v>838</v>
      </c>
      <c r="I282" s="38">
        <v>1</v>
      </c>
      <c r="J282" s="38"/>
      <c r="K282" s="38">
        <v>1</v>
      </c>
      <c r="L282" s="38">
        <v>1</v>
      </c>
      <c r="M282" s="38">
        <v>1</v>
      </c>
      <c r="N282" s="38"/>
      <c r="O282" s="38">
        <v>1</v>
      </c>
      <c r="P282" s="38"/>
      <c r="Q282" s="38">
        <v>1</v>
      </c>
      <c r="R282" s="38">
        <v>1</v>
      </c>
    </row>
    <row r="283" s="16" customFormat="1" ht="34" spans="1:18">
      <c r="A283" s="15" t="s">
        <v>424</v>
      </c>
      <c r="B283" s="29" t="s">
        <v>839</v>
      </c>
      <c r="C283" s="30" t="s">
        <v>621</v>
      </c>
      <c r="D283" s="31" t="s">
        <v>840</v>
      </c>
      <c r="E283" s="29" t="s">
        <v>65</v>
      </c>
      <c r="F283" s="14" t="s">
        <v>32</v>
      </c>
      <c r="G283" s="34">
        <v>159</v>
      </c>
      <c r="H283" s="35" t="s">
        <v>841</v>
      </c>
      <c r="I283" s="38">
        <v>1</v>
      </c>
      <c r="J283" s="38"/>
      <c r="K283" s="38"/>
      <c r="L283" s="38">
        <v>1</v>
      </c>
      <c r="M283" s="38">
        <v>1</v>
      </c>
      <c r="N283" s="38"/>
      <c r="O283" s="38">
        <v>1</v>
      </c>
      <c r="P283" s="38"/>
      <c r="Q283" s="38">
        <v>1</v>
      </c>
      <c r="R283" s="38">
        <v>1</v>
      </c>
    </row>
    <row r="284" s="16" customFormat="1" ht="34" spans="1:18">
      <c r="A284" s="15" t="s">
        <v>424</v>
      </c>
      <c r="B284" s="29" t="s">
        <v>842</v>
      </c>
      <c r="C284" s="30" t="s">
        <v>621</v>
      </c>
      <c r="D284" s="31" t="s">
        <v>843</v>
      </c>
      <c r="E284" s="29" t="s">
        <v>61</v>
      </c>
      <c r="F284" s="14" t="s">
        <v>40</v>
      </c>
      <c r="G284" s="34">
        <v>160</v>
      </c>
      <c r="H284" s="35" t="s">
        <v>844</v>
      </c>
      <c r="I284" s="38">
        <v>1</v>
      </c>
      <c r="J284" s="38"/>
      <c r="K284" s="38">
        <v>1</v>
      </c>
      <c r="L284" s="38">
        <v>1</v>
      </c>
      <c r="M284" s="38"/>
      <c r="N284" s="38"/>
      <c r="O284" s="38">
        <v>1</v>
      </c>
      <c r="P284" s="38"/>
      <c r="Q284" s="38">
        <v>1</v>
      </c>
      <c r="R284" s="38"/>
    </row>
    <row r="285" s="16" customFormat="1" spans="1:18">
      <c r="A285" s="15" t="s">
        <v>424</v>
      </c>
      <c r="B285" s="29" t="s">
        <v>845</v>
      </c>
      <c r="C285" s="30" t="s">
        <v>621</v>
      </c>
      <c r="D285" s="31" t="s">
        <v>846</v>
      </c>
      <c r="E285" s="29" t="s">
        <v>61</v>
      </c>
      <c r="F285" s="14" t="s">
        <v>40</v>
      </c>
      <c r="G285" s="34">
        <v>161</v>
      </c>
      <c r="H285" s="35" t="s">
        <v>847</v>
      </c>
      <c r="I285" s="38">
        <v>1</v>
      </c>
      <c r="J285" s="38">
        <v>1</v>
      </c>
      <c r="K285" s="38">
        <v>1</v>
      </c>
      <c r="L285" s="38">
        <v>1</v>
      </c>
      <c r="M285" s="38"/>
      <c r="N285" s="38"/>
      <c r="O285" s="38"/>
      <c r="P285" s="38"/>
      <c r="Q285" s="38">
        <v>1</v>
      </c>
      <c r="R285" s="38"/>
    </row>
    <row r="286" s="16" customFormat="1" spans="1:18">
      <c r="A286" s="15" t="s">
        <v>424</v>
      </c>
      <c r="B286" s="29" t="s">
        <v>848</v>
      </c>
      <c r="C286" s="30" t="s">
        <v>621</v>
      </c>
      <c r="D286" s="31" t="s">
        <v>849</v>
      </c>
      <c r="E286" s="29" t="s">
        <v>117</v>
      </c>
      <c r="F286" s="14" t="s">
        <v>70</v>
      </c>
      <c r="G286" s="34">
        <v>162</v>
      </c>
      <c r="H286" s="35" t="s">
        <v>850</v>
      </c>
      <c r="I286" s="38">
        <v>1</v>
      </c>
      <c r="J286" s="38"/>
      <c r="K286" s="38">
        <v>1</v>
      </c>
      <c r="L286" s="38">
        <v>1</v>
      </c>
      <c r="M286" s="38"/>
      <c r="N286" s="38">
        <v>1</v>
      </c>
      <c r="O286" s="38"/>
      <c r="P286" s="38"/>
      <c r="Q286" s="38">
        <v>1</v>
      </c>
      <c r="R286" s="38"/>
    </row>
    <row r="287" s="16" customFormat="1" spans="1:18">
      <c r="A287" s="15" t="s">
        <v>424</v>
      </c>
      <c r="B287" s="29" t="s">
        <v>851</v>
      </c>
      <c r="C287" s="30" t="s">
        <v>621</v>
      </c>
      <c r="D287" s="31" t="s">
        <v>852</v>
      </c>
      <c r="E287" s="29" t="s">
        <v>65</v>
      </c>
      <c r="F287" s="14" t="s">
        <v>32</v>
      </c>
      <c r="G287" s="34">
        <v>163</v>
      </c>
      <c r="H287" s="35" t="s">
        <v>853</v>
      </c>
      <c r="I287" s="38">
        <v>1</v>
      </c>
      <c r="J287" s="38"/>
      <c r="K287" s="38">
        <v>1</v>
      </c>
      <c r="L287" s="38">
        <v>1</v>
      </c>
      <c r="M287" s="38"/>
      <c r="N287" s="38">
        <v>1</v>
      </c>
      <c r="O287" s="38"/>
      <c r="P287" s="38"/>
      <c r="Q287" s="38">
        <v>1</v>
      </c>
      <c r="R287" s="38">
        <v>1</v>
      </c>
    </row>
    <row r="288" s="16" customFormat="1" spans="1:18">
      <c r="A288" s="15" t="s">
        <v>424</v>
      </c>
      <c r="B288" s="29" t="s">
        <v>854</v>
      </c>
      <c r="C288" s="30" t="s">
        <v>621</v>
      </c>
      <c r="D288" s="31" t="s">
        <v>855</v>
      </c>
      <c r="E288" s="29" t="s">
        <v>61</v>
      </c>
      <c r="F288" s="14" t="s">
        <v>40</v>
      </c>
      <c r="G288" s="34">
        <v>164</v>
      </c>
      <c r="H288" s="35" t="s">
        <v>856</v>
      </c>
      <c r="I288" s="38">
        <v>1</v>
      </c>
      <c r="J288" s="38">
        <v>1</v>
      </c>
      <c r="K288" s="38">
        <v>1</v>
      </c>
      <c r="L288" s="38"/>
      <c r="M288" s="38"/>
      <c r="N288" s="38"/>
      <c r="O288" s="38">
        <v>1</v>
      </c>
      <c r="P288" s="38"/>
      <c r="Q288" s="38">
        <v>1</v>
      </c>
      <c r="R288" s="38">
        <v>1</v>
      </c>
    </row>
    <row r="289" s="16" customFormat="1" ht="34" spans="1:18">
      <c r="A289" s="15" t="s">
        <v>424</v>
      </c>
      <c r="B289" s="29" t="s">
        <v>857</v>
      </c>
      <c r="C289" s="30" t="s">
        <v>621</v>
      </c>
      <c r="D289" s="31" t="s">
        <v>858</v>
      </c>
      <c r="E289" s="29" t="s">
        <v>117</v>
      </c>
      <c r="F289" s="14" t="s">
        <v>70</v>
      </c>
      <c r="G289" s="34">
        <v>165</v>
      </c>
      <c r="H289" s="35" t="s">
        <v>859</v>
      </c>
      <c r="I289" s="38">
        <v>1</v>
      </c>
      <c r="J289" s="38"/>
      <c r="K289" s="38">
        <v>1</v>
      </c>
      <c r="L289" s="38"/>
      <c r="M289" s="38"/>
      <c r="N289" s="38"/>
      <c r="O289" s="38">
        <v>1</v>
      </c>
      <c r="P289" s="38"/>
      <c r="Q289" s="38"/>
      <c r="R289" s="38">
        <v>1</v>
      </c>
    </row>
    <row r="290" s="16" customFormat="1" spans="1:18">
      <c r="A290" s="15" t="s">
        <v>424</v>
      </c>
      <c r="B290" s="29" t="s">
        <v>860</v>
      </c>
      <c r="C290" s="30" t="s">
        <v>621</v>
      </c>
      <c r="D290" s="31" t="s">
        <v>861</v>
      </c>
      <c r="E290" s="29" t="s">
        <v>95</v>
      </c>
      <c r="F290" s="14" t="s">
        <v>40</v>
      </c>
      <c r="G290" s="34">
        <v>166</v>
      </c>
      <c r="H290" s="35" t="s">
        <v>862</v>
      </c>
      <c r="I290" s="38">
        <v>1</v>
      </c>
      <c r="J290" s="38">
        <v>1</v>
      </c>
      <c r="K290" s="38">
        <v>1</v>
      </c>
      <c r="L290" s="38"/>
      <c r="M290" s="38">
        <v>1</v>
      </c>
      <c r="N290" s="38"/>
      <c r="O290" s="38"/>
      <c r="P290" s="38"/>
      <c r="Q290" s="38"/>
      <c r="R290" s="38"/>
    </row>
    <row r="291" s="16" customFormat="1" spans="1:18">
      <c r="A291" s="15" t="s">
        <v>424</v>
      </c>
      <c r="B291" s="29" t="s">
        <v>863</v>
      </c>
      <c r="C291" s="30" t="s">
        <v>621</v>
      </c>
      <c r="D291" s="31" t="s">
        <v>864</v>
      </c>
      <c r="E291" s="29" t="s">
        <v>99</v>
      </c>
      <c r="F291" s="14" t="s">
        <v>40</v>
      </c>
      <c r="G291" s="34">
        <v>167</v>
      </c>
      <c r="H291" s="35" t="s">
        <v>865</v>
      </c>
      <c r="I291" s="38">
        <v>1</v>
      </c>
      <c r="J291" s="38"/>
      <c r="K291" s="38">
        <v>1</v>
      </c>
      <c r="L291" s="38">
        <v>1</v>
      </c>
      <c r="M291" s="38"/>
      <c r="N291" s="38"/>
      <c r="O291" s="38">
        <v>1</v>
      </c>
      <c r="P291" s="38"/>
      <c r="Q291" s="38"/>
      <c r="R291" s="38"/>
    </row>
    <row r="292" s="16" customFormat="1" spans="1:18">
      <c r="A292" s="15" t="s">
        <v>424</v>
      </c>
      <c r="B292" s="29" t="s">
        <v>866</v>
      </c>
      <c r="C292" s="30" t="s">
        <v>621</v>
      </c>
      <c r="D292" s="31" t="s">
        <v>867</v>
      </c>
      <c r="E292" s="29" t="s">
        <v>51</v>
      </c>
      <c r="F292" s="14" t="s">
        <v>40</v>
      </c>
      <c r="G292" s="34">
        <v>168</v>
      </c>
      <c r="H292" s="35" t="s">
        <v>868</v>
      </c>
      <c r="I292" s="38"/>
      <c r="J292" s="38"/>
      <c r="K292" s="38">
        <v>1</v>
      </c>
      <c r="L292" s="38">
        <v>1</v>
      </c>
      <c r="M292" s="38"/>
      <c r="N292" s="38"/>
      <c r="O292" s="38">
        <v>1</v>
      </c>
      <c r="P292" s="38"/>
      <c r="Q292" s="38">
        <v>1</v>
      </c>
      <c r="R292" s="38"/>
    </row>
    <row r="293" s="16" customFormat="1" spans="1:18">
      <c r="A293" s="15" t="s">
        <v>424</v>
      </c>
      <c r="B293" s="29" t="s">
        <v>869</v>
      </c>
      <c r="C293" s="30" t="s">
        <v>621</v>
      </c>
      <c r="D293" s="31" t="s">
        <v>870</v>
      </c>
      <c r="E293" s="29" t="s">
        <v>103</v>
      </c>
      <c r="F293" s="14" t="s">
        <v>32</v>
      </c>
      <c r="G293" s="34">
        <v>169</v>
      </c>
      <c r="H293" s="35" t="s">
        <v>871</v>
      </c>
      <c r="I293" s="38"/>
      <c r="J293" s="38">
        <v>1</v>
      </c>
      <c r="K293" s="38">
        <v>1</v>
      </c>
      <c r="L293" s="38"/>
      <c r="M293" s="38"/>
      <c r="N293" s="38"/>
      <c r="O293" s="38"/>
      <c r="P293" s="38">
        <v>1</v>
      </c>
      <c r="Q293" s="38">
        <v>1</v>
      </c>
      <c r="R293" s="38"/>
    </row>
    <row r="294" s="16" customFormat="1" spans="1:18">
      <c r="A294" s="15" t="s">
        <v>424</v>
      </c>
      <c r="B294" s="29" t="s">
        <v>872</v>
      </c>
      <c r="C294" s="30" t="s">
        <v>621</v>
      </c>
      <c r="D294" s="31" t="s">
        <v>873</v>
      </c>
      <c r="E294" s="29" t="s">
        <v>47</v>
      </c>
      <c r="F294" s="14" t="s">
        <v>32</v>
      </c>
      <c r="G294" s="34">
        <v>170</v>
      </c>
      <c r="H294" s="35" t="s">
        <v>874</v>
      </c>
      <c r="I294" s="38">
        <v>1</v>
      </c>
      <c r="J294" s="38">
        <v>1</v>
      </c>
      <c r="K294" s="38">
        <v>1</v>
      </c>
      <c r="L294" s="38"/>
      <c r="M294" s="38"/>
      <c r="N294" s="38"/>
      <c r="O294" s="38"/>
      <c r="P294" s="38"/>
      <c r="Q294" s="38"/>
      <c r="R294" s="38"/>
    </row>
    <row r="295" s="16" customFormat="1" spans="1:18">
      <c r="A295" s="15" t="s">
        <v>424</v>
      </c>
      <c r="B295" s="29" t="s">
        <v>875</v>
      </c>
      <c r="C295" s="30" t="s">
        <v>621</v>
      </c>
      <c r="D295" s="31" t="s">
        <v>876</v>
      </c>
      <c r="E295" s="29" t="s">
        <v>31</v>
      </c>
      <c r="F295" s="14" t="s">
        <v>32</v>
      </c>
      <c r="G295" s="34">
        <v>171</v>
      </c>
      <c r="H295" s="35" t="s">
        <v>877</v>
      </c>
      <c r="I295" s="38">
        <v>1</v>
      </c>
      <c r="J295" s="38"/>
      <c r="K295" s="38"/>
      <c r="L295" s="38"/>
      <c r="M295" s="38"/>
      <c r="N295" s="38">
        <v>1</v>
      </c>
      <c r="O295" s="38"/>
      <c r="P295" s="38"/>
      <c r="Q295" s="38"/>
      <c r="R295" s="38">
        <v>1</v>
      </c>
    </row>
    <row r="296" s="16" customFormat="1" ht="34" spans="1:18">
      <c r="A296" s="15" t="s">
        <v>424</v>
      </c>
      <c r="B296" s="29" t="s">
        <v>878</v>
      </c>
      <c r="C296" s="30" t="s">
        <v>621</v>
      </c>
      <c r="D296" s="31" t="s">
        <v>879</v>
      </c>
      <c r="E296" s="29" t="s">
        <v>360</v>
      </c>
      <c r="F296" s="14" t="s">
        <v>70</v>
      </c>
      <c r="G296" s="34">
        <v>172</v>
      </c>
      <c r="H296" s="35" t="s">
        <v>880</v>
      </c>
      <c r="I296" s="38">
        <v>1</v>
      </c>
      <c r="J296" s="38"/>
      <c r="K296" s="38">
        <v>1</v>
      </c>
      <c r="L296" s="38"/>
      <c r="M296" s="38"/>
      <c r="N296" s="38"/>
      <c r="O296" s="38">
        <v>1</v>
      </c>
      <c r="P296" s="38"/>
      <c r="Q296" s="38">
        <v>1</v>
      </c>
      <c r="R296" s="38"/>
    </row>
    <row r="297" s="16" customFormat="1" ht="34" spans="1:18">
      <c r="A297" s="15" t="s">
        <v>424</v>
      </c>
      <c r="B297" s="29" t="s">
        <v>881</v>
      </c>
      <c r="C297" s="30" t="s">
        <v>621</v>
      </c>
      <c r="D297" s="31" t="s">
        <v>882</v>
      </c>
      <c r="E297" s="29" t="s">
        <v>883</v>
      </c>
      <c r="F297" s="14" t="s">
        <v>32</v>
      </c>
      <c r="G297" s="34">
        <v>173</v>
      </c>
      <c r="H297" s="35" t="s">
        <v>884</v>
      </c>
      <c r="I297" s="38">
        <v>1</v>
      </c>
      <c r="J297" s="38"/>
      <c r="K297" s="38">
        <v>1</v>
      </c>
      <c r="L297" s="38"/>
      <c r="M297" s="38"/>
      <c r="N297" s="38">
        <v>1</v>
      </c>
      <c r="O297" s="38"/>
      <c r="P297" s="38"/>
      <c r="Q297" s="38">
        <v>1</v>
      </c>
      <c r="R297" s="38">
        <v>1</v>
      </c>
    </row>
    <row r="298" s="16" customFormat="1" spans="1:18">
      <c r="A298" s="15" t="s">
        <v>424</v>
      </c>
      <c r="B298" s="29" t="s">
        <v>885</v>
      </c>
      <c r="C298" s="30" t="s">
        <v>621</v>
      </c>
      <c r="D298" s="31" t="s">
        <v>886</v>
      </c>
      <c r="E298" s="29" t="s">
        <v>91</v>
      </c>
      <c r="F298" s="14" t="s">
        <v>32</v>
      </c>
      <c r="G298" s="34">
        <v>174</v>
      </c>
      <c r="H298" s="35" t="s">
        <v>887</v>
      </c>
      <c r="I298" s="38">
        <v>1</v>
      </c>
      <c r="J298" s="38"/>
      <c r="K298" s="38">
        <v>1</v>
      </c>
      <c r="L298" s="38"/>
      <c r="M298" s="38"/>
      <c r="N298" s="38"/>
      <c r="O298" s="38"/>
      <c r="P298" s="38"/>
      <c r="Q298" s="38"/>
      <c r="R298" s="38">
        <v>1</v>
      </c>
    </row>
    <row r="299" s="16" customFormat="1" spans="1:18">
      <c r="A299" s="15" t="s">
        <v>424</v>
      </c>
      <c r="B299" s="29" t="s">
        <v>888</v>
      </c>
      <c r="C299" s="30" t="s">
        <v>621</v>
      </c>
      <c r="D299" s="31" t="s">
        <v>889</v>
      </c>
      <c r="E299" s="29" t="s">
        <v>65</v>
      </c>
      <c r="F299" s="14" t="s">
        <v>32</v>
      </c>
      <c r="G299" s="34">
        <v>175</v>
      </c>
      <c r="H299" s="35" t="s">
        <v>890</v>
      </c>
      <c r="I299" s="38">
        <v>1</v>
      </c>
      <c r="J299" s="38"/>
      <c r="K299" s="38"/>
      <c r="L299" s="38">
        <v>1</v>
      </c>
      <c r="M299" s="38"/>
      <c r="N299" s="38"/>
      <c r="O299" s="38"/>
      <c r="P299" s="38"/>
      <c r="Q299" s="38"/>
      <c r="R299" s="38"/>
    </row>
    <row r="300" s="16" customFormat="1" ht="34" spans="1:18">
      <c r="A300" s="15" t="s">
        <v>424</v>
      </c>
      <c r="B300" s="29" t="s">
        <v>891</v>
      </c>
      <c r="C300" s="30" t="s">
        <v>621</v>
      </c>
      <c r="D300" s="31" t="s">
        <v>892</v>
      </c>
      <c r="E300" s="29" t="s">
        <v>442</v>
      </c>
      <c r="F300" s="14" t="s">
        <v>32</v>
      </c>
      <c r="G300" s="34">
        <v>176</v>
      </c>
      <c r="H300" s="35" t="s">
        <v>893</v>
      </c>
      <c r="I300" s="38"/>
      <c r="J300" s="38"/>
      <c r="K300" s="38"/>
      <c r="L300" s="38">
        <v>1</v>
      </c>
      <c r="M300" s="38">
        <v>1</v>
      </c>
      <c r="N300" s="38"/>
      <c r="O300" s="38"/>
      <c r="P300" s="38"/>
      <c r="Q300" s="38"/>
      <c r="R300" s="38">
        <v>1</v>
      </c>
    </row>
    <row r="301" s="16" customFormat="1" ht="34" spans="1:18">
      <c r="A301" s="15" t="s">
        <v>424</v>
      </c>
      <c r="B301" s="29" t="s">
        <v>894</v>
      </c>
      <c r="C301" s="30" t="s">
        <v>621</v>
      </c>
      <c r="D301" s="31" t="s">
        <v>895</v>
      </c>
      <c r="E301" s="29" t="s">
        <v>442</v>
      </c>
      <c r="F301" s="14" t="s">
        <v>32</v>
      </c>
      <c r="G301" s="34">
        <v>177</v>
      </c>
      <c r="H301" s="35" t="s">
        <v>896</v>
      </c>
      <c r="I301" s="38">
        <v>1</v>
      </c>
      <c r="J301" s="38"/>
      <c r="K301" s="38">
        <v>1</v>
      </c>
      <c r="L301" s="38"/>
      <c r="M301" s="38">
        <v>1</v>
      </c>
      <c r="N301" s="38"/>
      <c r="O301" s="38">
        <v>1</v>
      </c>
      <c r="P301" s="38"/>
      <c r="Q301" s="38">
        <v>1</v>
      </c>
      <c r="R301" s="38">
        <v>1</v>
      </c>
    </row>
    <row r="302" s="16" customFormat="1" spans="1:18">
      <c r="A302" s="15" t="s">
        <v>424</v>
      </c>
      <c r="B302" s="29" t="s">
        <v>897</v>
      </c>
      <c r="C302" s="30" t="s">
        <v>621</v>
      </c>
      <c r="D302" s="31" t="s">
        <v>898</v>
      </c>
      <c r="E302" s="29" t="s">
        <v>360</v>
      </c>
      <c r="F302" s="14" t="s">
        <v>70</v>
      </c>
      <c r="G302" s="34">
        <v>178</v>
      </c>
      <c r="H302" s="35" t="s">
        <v>899</v>
      </c>
      <c r="I302" s="38">
        <v>1</v>
      </c>
      <c r="J302" s="38">
        <v>1</v>
      </c>
      <c r="K302" s="38">
        <v>1</v>
      </c>
      <c r="L302" s="38"/>
      <c r="M302" s="38"/>
      <c r="N302" s="38"/>
      <c r="O302" s="38"/>
      <c r="P302" s="38"/>
      <c r="Q302" s="38"/>
      <c r="R302" s="38"/>
    </row>
    <row r="303" s="16" customFormat="1" spans="1:18">
      <c r="A303" s="15" t="s">
        <v>424</v>
      </c>
      <c r="B303" s="29" t="s">
        <v>900</v>
      </c>
      <c r="C303" s="30" t="s">
        <v>621</v>
      </c>
      <c r="D303" s="31" t="s">
        <v>901</v>
      </c>
      <c r="E303" s="29" t="s">
        <v>61</v>
      </c>
      <c r="F303" s="14" t="s">
        <v>40</v>
      </c>
      <c r="G303" s="34">
        <v>179</v>
      </c>
      <c r="H303" s="35" t="s">
        <v>902</v>
      </c>
      <c r="I303" s="38">
        <v>1</v>
      </c>
      <c r="J303" s="38"/>
      <c r="K303" s="38">
        <v>1</v>
      </c>
      <c r="L303" s="38"/>
      <c r="M303" s="38"/>
      <c r="N303" s="38"/>
      <c r="O303" s="38"/>
      <c r="P303" s="38"/>
      <c r="Q303" s="38"/>
      <c r="R303" s="38"/>
    </row>
    <row r="304" s="16" customFormat="1" spans="1:18">
      <c r="A304" s="15" t="s">
        <v>424</v>
      </c>
      <c r="B304" s="29" t="s">
        <v>903</v>
      </c>
      <c r="C304" s="30" t="s">
        <v>621</v>
      </c>
      <c r="D304" s="31" t="s">
        <v>904</v>
      </c>
      <c r="E304" s="29" t="s">
        <v>84</v>
      </c>
      <c r="F304" s="14" t="s">
        <v>32</v>
      </c>
      <c r="G304" s="34">
        <v>180</v>
      </c>
      <c r="H304" s="35" t="s">
        <v>905</v>
      </c>
      <c r="I304" s="38">
        <v>1</v>
      </c>
      <c r="J304" s="38">
        <v>1</v>
      </c>
      <c r="K304" s="38">
        <v>1</v>
      </c>
      <c r="L304" s="38">
        <v>1</v>
      </c>
      <c r="M304" s="38"/>
      <c r="N304" s="38"/>
      <c r="O304" s="38">
        <v>1</v>
      </c>
      <c r="P304" s="38"/>
      <c r="Q304" s="38">
        <v>1</v>
      </c>
      <c r="R304" s="38"/>
    </row>
    <row r="305" s="16" customFormat="1" ht="34" spans="1:18">
      <c r="A305" s="15" t="s">
        <v>424</v>
      </c>
      <c r="B305" s="29" t="s">
        <v>906</v>
      </c>
      <c r="C305" s="30" t="s">
        <v>621</v>
      </c>
      <c r="D305" s="31" t="s">
        <v>907</v>
      </c>
      <c r="E305" s="29" t="s">
        <v>39</v>
      </c>
      <c r="F305" s="14" t="s">
        <v>40</v>
      </c>
      <c r="G305" s="34">
        <v>181</v>
      </c>
      <c r="H305" s="35" t="s">
        <v>908</v>
      </c>
      <c r="I305" s="38"/>
      <c r="J305" s="38">
        <v>1</v>
      </c>
      <c r="K305" s="38"/>
      <c r="L305" s="38">
        <v>1</v>
      </c>
      <c r="M305" s="38">
        <v>1</v>
      </c>
      <c r="N305" s="38"/>
      <c r="O305" s="38"/>
      <c r="P305" s="38"/>
      <c r="Q305" s="38"/>
      <c r="R305" s="38"/>
    </row>
    <row r="306" s="16" customFormat="1" spans="1:18">
      <c r="A306" s="15" t="s">
        <v>424</v>
      </c>
      <c r="B306" s="29" t="s">
        <v>909</v>
      </c>
      <c r="C306" s="30" t="s">
        <v>621</v>
      </c>
      <c r="D306" s="31" t="s">
        <v>910</v>
      </c>
      <c r="E306" s="29" t="s">
        <v>65</v>
      </c>
      <c r="F306" s="14" t="s">
        <v>32</v>
      </c>
      <c r="G306" s="34">
        <v>182</v>
      </c>
      <c r="H306" s="35" t="s">
        <v>911</v>
      </c>
      <c r="I306" s="38">
        <v>1</v>
      </c>
      <c r="J306" s="38">
        <v>1</v>
      </c>
      <c r="K306" s="38"/>
      <c r="L306" s="38"/>
      <c r="M306" s="38">
        <v>1</v>
      </c>
      <c r="N306" s="38">
        <v>1</v>
      </c>
      <c r="O306" s="38">
        <v>1</v>
      </c>
      <c r="P306" s="38"/>
      <c r="Q306" s="38"/>
      <c r="R306" s="38"/>
    </row>
    <row r="307" s="16" customFormat="1" spans="1:18">
      <c r="A307" s="15" t="s">
        <v>424</v>
      </c>
      <c r="B307" s="29" t="s">
        <v>912</v>
      </c>
      <c r="C307" s="30" t="s">
        <v>621</v>
      </c>
      <c r="D307" s="31" t="s">
        <v>913</v>
      </c>
      <c r="E307" s="29" t="s">
        <v>61</v>
      </c>
      <c r="F307" s="14" t="s">
        <v>40</v>
      </c>
      <c r="G307" s="34">
        <v>183</v>
      </c>
      <c r="H307" s="35" t="s">
        <v>914</v>
      </c>
      <c r="I307" s="38">
        <v>1</v>
      </c>
      <c r="J307" s="38"/>
      <c r="K307" s="38"/>
      <c r="L307" s="38">
        <v>1</v>
      </c>
      <c r="M307" s="38">
        <v>1</v>
      </c>
      <c r="N307" s="38"/>
      <c r="O307" s="38"/>
      <c r="P307" s="38"/>
      <c r="Q307" s="38"/>
      <c r="R307" s="38"/>
    </row>
    <row r="308" s="16" customFormat="1" spans="1:18">
      <c r="A308" s="15" t="s">
        <v>424</v>
      </c>
      <c r="B308" s="29" t="s">
        <v>915</v>
      </c>
      <c r="C308" s="30" t="s">
        <v>621</v>
      </c>
      <c r="D308" s="31" t="s">
        <v>916</v>
      </c>
      <c r="E308" s="29" t="s">
        <v>31</v>
      </c>
      <c r="F308" s="14" t="s">
        <v>32</v>
      </c>
      <c r="G308" s="34">
        <v>184</v>
      </c>
      <c r="H308" s="35" t="s">
        <v>917</v>
      </c>
      <c r="I308" s="38">
        <v>1</v>
      </c>
      <c r="J308" s="38"/>
      <c r="K308" s="38"/>
      <c r="L308" s="38"/>
      <c r="M308" s="38"/>
      <c r="N308" s="38"/>
      <c r="O308" s="38"/>
      <c r="P308" s="38"/>
      <c r="Q308" s="38"/>
      <c r="R308" s="38"/>
    </row>
    <row r="309" s="16" customFormat="1" ht="34" spans="1:18">
      <c r="A309" s="15" t="s">
        <v>424</v>
      </c>
      <c r="B309" s="29" t="s">
        <v>918</v>
      </c>
      <c r="C309" s="30" t="s">
        <v>621</v>
      </c>
      <c r="D309" s="31" t="s">
        <v>919</v>
      </c>
      <c r="E309" s="29" t="s">
        <v>95</v>
      </c>
      <c r="F309" s="14" t="s">
        <v>40</v>
      </c>
      <c r="G309" s="34">
        <v>185</v>
      </c>
      <c r="H309" s="35" t="s">
        <v>920</v>
      </c>
      <c r="I309" s="38">
        <v>1</v>
      </c>
      <c r="J309" s="38">
        <v>1</v>
      </c>
      <c r="K309" s="38"/>
      <c r="L309" s="38"/>
      <c r="M309" s="38">
        <v>1</v>
      </c>
      <c r="N309" s="38"/>
      <c r="O309" s="38"/>
      <c r="P309" s="38"/>
      <c r="Q309" s="38">
        <v>1</v>
      </c>
      <c r="R309" s="38"/>
    </row>
    <row r="310" s="16" customFormat="1" spans="1:18">
      <c r="A310" s="15" t="s">
        <v>424</v>
      </c>
      <c r="B310" s="29" t="s">
        <v>921</v>
      </c>
      <c r="C310" s="30" t="s">
        <v>621</v>
      </c>
      <c r="D310" s="31" t="s">
        <v>922</v>
      </c>
      <c r="E310" s="29" t="s">
        <v>31</v>
      </c>
      <c r="F310" s="14" t="s">
        <v>32</v>
      </c>
      <c r="G310" s="34">
        <v>186</v>
      </c>
      <c r="H310" s="35" t="s">
        <v>923</v>
      </c>
      <c r="I310" s="38">
        <v>1</v>
      </c>
      <c r="J310" s="38">
        <v>1</v>
      </c>
      <c r="K310" s="38"/>
      <c r="L310" s="38"/>
      <c r="M310" s="38">
        <v>1</v>
      </c>
      <c r="N310" s="38"/>
      <c r="O310" s="38"/>
      <c r="P310" s="38"/>
      <c r="Q310" s="38"/>
      <c r="R310" s="38"/>
    </row>
    <row r="311" s="16" customFormat="1" ht="34" spans="1:18">
      <c r="A311" s="15" t="s">
        <v>424</v>
      </c>
      <c r="B311" s="29" t="s">
        <v>924</v>
      </c>
      <c r="C311" s="30" t="s">
        <v>621</v>
      </c>
      <c r="D311" s="31" t="s">
        <v>925</v>
      </c>
      <c r="E311" s="29" t="s">
        <v>65</v>
      </c>
      <c r="F311" s="14" t="s">
        <v>32</v>
      </c>
      <c r="G311" s="34">
        <v>187</v>
      </c>
      <c r="H311" s="35" t="s">
        <v>926</v>
      </c>
      <c r="I311" s="38">
        <v>1</v>
      </c>
      <c r="J311" s="38"/>
      <c r="K311" s="38">
        <v>1</v>
      </c>
      <c r="L311" s="38"/>
      <c r="M311" s="38"/>
      <c r="N311" s="38"/>
      <c r="O311" s="38"/>
      <c r="P311" s="38"/>
      <c r="Q311" s="38">
        <v>1</v>
      </c>
      <c r="R311" s="38">
        <v>1</v>
      </c>
    </row>
    <row r="312" s="16" customFormat="1" spans="1:18">
      <c r="A312" s="15" t="s">
        <v>424</v>
      </c>
      <c r="B312" s="29" t="s">
        <v>927</v>
      </c>
      <c r="C312" s="30" t="s">
        <v>621</v>
      </c>
      <c r="D312" s="31" t="s">
        <v>928</v>
      </c>
      <c r="E312" s="29" t="s">
        <v>61</v>
      </c>
      <c r="F312" s="14" t="s">
        <v>40</v>
      </c>
      <c r="G312" s="34">
        <v>188</v>
      </c>
      <c r="H312" s="35" t="s">
        <v>929</v>
      </c>
      <c r="I312" s="38"/>
      <c r="J312" s="38">
        <v>1</v>
      </c>
      <c r="K312" s="38"/>
      <c r="L312" s="38">
        <v>1</v>
      </c>
      <c r="M312" s="38">
        <v>1</v>
      </c>
      <c r="N312" s="38"/>
      <c r="O312" s="38"/>
      <c r="P312" s="38">
        <v>1</v>
      </c>
      <c r="Q312" s="38"/>
      <c r="R312" s="38">
        <v>1</v>
      </c>
    </row>
    <row r="313" s="16" customFormat="1" spans="1:18">
      <c r="A313" s="15" t="s">
        <v>424</v>
      </c>
      <c r="B313" s="29" t="s">
        <v>930</v>
      </c>
      <c r="C313" s="30" t="s">
        <v>621</v>
      </c>
      <c r="D313" s="31" t="s">
        <v>931</v>
      </c>
      <c r="E313" s="29" t="s">
        <v>51</v>
      </c>
      <c r="F313" s="14" t="s">
        <v>40</v>
      </c>
      <c r="G313" s="34">
        <v>189</v>
      </c>
      <c r="H313" s="35" t="s">
        <v>932</v>
      </c>
      <c r="I313" s="38"/>
      <c r="J313" s="38"/>
      <c r="K313" s="38">
        <v>1</v>
      </c>
      <c r="L313" s="38">
        <v>1</v>
      </c>
      <c r="M313" s="38"/>
      <c r="N313" s="38"/>
      <c r="O313" s="38">
        <v>1</v>
      </c>
      <c r="P313" s="38"/>
      <c r="Q313" s="38">
        <v>1</v>
      </c>
      <c r="R313" s="38"/>
    </row>
    <row r="314" s="16" customFormat="1" spans="1:18">
      <c r="A314" s="15" t="s">
        <v>424</v>
      </c>
      <c r="B314" s="29" t="s">
        <v>933</v>
      </c>
      <c r="C314" s="30" t="s">
        <v>621</v>
      </c>
      <c r="D314" s="31" t="s">
        <v>934</v>
      </c>
      <c r="E314" s="29" t="s">
        <v>107</v>
      </c>
      <c r="F314" s="14" t="s">
        <v>32</v>
      </c>
      <c r="G314" s="34">
        <v>190</v>
      </c>
      <c r="H314" s="35" t="s">
        <v>935</v>
      </c>
      <c r="I314" s="38">
        <v>1</v>
      </c>
      <c r="J314" s="38"/>
      <c r="K314" s="38">
        <v>1</v>
      </c>
      <c r="L314" s="38"/>
      <c r="M314" s="38"/>
      <c r="N314" s="38"/>
      <c r="O314" s="38"/>
      <c r="P314" s="38"/>
      <c r="Q314" s="38"/>
      <c r="R314" s="38"/>
    </row>
    <row r="315" s="16" customFormat="1" ht="34" spans="1:18">
      <c r="A315" s="15" t="s">
        <v>424</v>
      </c>
      <c r="B315" s="29" t="s">
        <v>936</v>
      </c>
      <c r="C315" s="30" t="s">
        <v>621</v>
      </c>
      <c r="D315" s="31" t="s">
        <v>937</v>
      </c>
      <c r="E315" s="29" t="s">
        <v>31</v>
      </c>
      <c r="F315" s="14" t="s">
        <v>32</v>
      </c>
      <c r="G315" s="34">
        <v>191</v>
      </c>
      <c r="H315" s="35" t="s">
        <v>938</v>
      </c>
      <c r="I315" s="38">
        <v>1</v>
      </c>
      <c r="J315" s="38"/>
      <c r="K315" s="38"/>
      <c r="L315" s="38">
        <v>1</v>
      </c>
      <c r="M315" s="38"/>
      <c r="N315" s="38"/>
      <c r="O315" s="38"/>
      <c r="P315" s="38"/>
      <c r="Q315" s="38"/>
      <c r="R315" s="38"/>
    </row>
    <row r="316" s="16" customFormat="1" spans="1:18">
      <c r="A316" s="15" t="s">
        <v>424</v>
      </c>
      <c r="B316" s="29" t="s">
        <v>939</v>
      </c>
      <c r="C316" s="30" t="s">
        <v>621</v>
      </c>
      <c r="D316" s="31" t="s">
        <v>940</v>
      </c>
      <c r="E316" s="29" t="s">
        <v>61</v>
      </c>
      <c r="F316" s="14" t="s">
        <v>40</v>
      </c>
      <c r="G316" s="34">
        <v>192</v>
      </c>
      <c r="H316" s="35" t="s">
        <v>941</v>
      </c>
      <c r="I316" s="38">
        <v>1</v>
      </c>
      <c r="J316" s="38"/>
      <c r="K316" s="38">
        <v>1</v>
      </c>
      <c r="L316" s="38">
        <v>1</v>
      </c>
      <c r="M316" s="38"/>
      <c r="N316" s="38"/>
      <c r="O316" s="38">
        <v>1</v>
      </c>
      <c r="P316" s="38"/>
      <c r="Q316" s="38">
        <v>1</v>
      </c>
      <c r="R316" s="38"/>
    </row>
    <row r="317" s="16" customFormat="1" ht="34" spans="1:18">
      <c r="A317" s="15" t="s">
        <v>424</v>
      </c>
      <c r="B317" s="29" t="s">
        <v>942</v>
      </c>
      <c r="C317" s="30" t="s">
        <v>621</v>
      </c>
      <c r="D317" s="31" t="s">
        <v>943</v>
      </c>
      <c r="E317" s="29" t="s">
        <v>51</v>
      </c>
      <c r="F317" s="14" t="s">
        <v>40</v>
      </c>
      <c r="G317" s="34">
        <v>193</v>
      </c>
      <c r="H317" s="35" t="s">
        <v>944</v>
      </c>
      <c r="I317" s="38">
        <v>1</v>
      </c>
      <c r="J317" s="38">
        <v>1</v>
      </c>
      <c r="K317" s="38">
        <v>1</v>
      </c>
      <c r="L317" s="38">
        <v>1</v>
      </c>
      <c r="M317" s="38"/>
      <c r="N317" s="38">
        <v>1</v>
      </c>
      <c r="O317" s="38"/>
      <c r="P317" s="38"/>
      <c r="Q317" s="38">
        <v>1</v>
      </c>
      <c r="R317" s="38">
        <v>1</v>
      </c>
    </row>
    <row r="318" s="16" customFormat="1" ht="34" spans="1:18">
      <c r="A318" s="15" t="s">
        <v>424</v>
      </c>
      <c r="B318" s="29" t="s">
        <v>945</v>
      </c>
      <c r="C318" s="30" t="s">
        <v>621</v>
      </c>
      <c r="D318" s="31" t="s">
        <v>946</v>
      </c>
      <c r="E318" s="29" t="s">
        <v>360</v>
      </c>
      <c r="F318" s="14" t="s">
        <v>70</v>
      </c>
      <c r="G318" s="34">
        <v>194</v>
      </c>
      <c r="H318" s="35" t="s">
        <v>947</v>
      </c>
      <c r="I318" s="38"/>
      <c r="J318" s="38">
        <v>1</v>
      </c>
      <c r="K318" s="38"/>
      <c r="L318" s="38">
        <v>1</v>
      </c>
      <c r="M318" s="38"/>
      <c r="N318" s="38"/>
      <c r="O318" s="38"/>
      <c r="P318" s="38"/>
      <c r="Q318" s="38">
        <v>1</v>
      </c>
      <c r="R318" s="38">
        <v>1</v>
      </c>
    </row>
    <row r="319" s="16" customFormat="1" spans="1:18">
      <c r="A319" s="15" t="s">
        <v>424</v>
      </c>
      <c r="B319" s="29" t="s">
        <v>948</v>
      </c>
      <c r="C319" s="30" t="s">
        <v>621</v>
      </c>
      <c r="D319" s="31" t="s">
        <v>949</v>
      </c>
      <c r="E319" s="29" t="s">
        <v>117</v>
      </c>
      <c r="F319" s="14" t="s">
        <v>70</v>
      </c>
      <c r="G319" s="34">
        <v>195</v>
      </c>
      <c r="H319" s="35" t="s">
        <v>950</v>
      </c>
      <c r="I319" s="38">
        <v>1</v>
      </c>
      <c r="J319" s="38"/>
      <c r="K319" s="38">
        <v>1</v>
      </c>
      <c r="L319" s="38"/>
      <c r="M319" s="38">
        <v>1</v>
      </c>
      <c r="N319" s="38"/>
      <c r="O319" s="38">
        <v>1</v>
      </c>
      <c r="P319" s="38"/>
      <c r="Q319" s="38"/>
      <c r="R319" s="38">
        <v>1</v>
      </c>
    </row>
    <row r="320" s="16" customFormat="1" spans="1:18">
      <c r="A320" s="15" t="s">
        <v>424</v>
      </c>
      <c r="B320" s="29" t="s">
        <v>951</v>
      </c>
      <c r="C320" s="30" t="s">
        <v>621</v>
      </c>
      <c r="D320" s="31" t="s">
        <v>952</v>
      </c>
      <c r="E320" s="29" t="s">
        <v>65</v>
      </c>
      <c r="F320" s="14" t="s">
        <v>32</v>
      </c>
      <c r="G320" s="34">
        <v>196</v>
      </c>
      <c r="H320" s="35" t="s">
        <v>953</v>
      </c>
      <c r="I320" s="38">
        <v>1</v>
      </c>
      <c r="J320" s="38">
        <v>1</v>
      </c>
      <c r="K320" s="38">
        <v>1</v>
      </c>
      <c r="L320" s="38"/>
      <c r="M320" s="38"/>
      <c r="N320" s="38"/>
      <c r="O320" s="38"/>
      <c r="P320" s="38"/>
      <c r="Q320" s="38"/>
      <c r="R320" s="38">
        <v>1</v>
      </c>
    </row>
    <row r="321" s="16" customFormat="1" ht="34" spans="1:18">
      <c r="A321" s="15" t="s">
        <v>424</v>
      </c>
      <c r="B321" s="29" t="s">
        <v>954</v>
      </c>
      <c r="C321" s="30" t="s">
        <v>621</v>
      </c>
      <c r="D321" s="31" t="s">
        <v>955</v>
      </c>
      <c r="E321" s="29" t="s">
        <v>65</v>
      </c>
      <c r="F321" s="14" t="s">
        <v>32</v>
      </c>
      <c r="G321" s="34">
        <v>197</v>
      </c>
      <c r="H321" s="35" t="s">
        <v>956</v>
      </c>
      <c r="I321" s="38">
        <v>1</v>
      </c>
      <c r="J321" s="38"/>
      <c r="K321" s="38">
        <v>1</v>
      </c>
      <c r="L321" s="38"/>
      <c r="M321" s="38">
        <v>1</v>
      </c>
      <c r="N321" s="38"/>
      <c r="O321" s="38">
        <v>1</v>
      </c>
      <c r="P321" s="38">
        <v>1</v>
      </c>
      <c r="Q321" s="38"/>
      <c r="R321" s="38"/>
    </row>
    <row r="322" s="16" customFormat="1" spans="1:18">
      <c r="A322" s="15" t="s">
        <v>424</v>
      </c>
      <c r="B322" s="29" t="s">
        <v>957</v>
      </c>
      <c r="C322" s="30" t="s">
        <v>621</v>
      </c>
      <c r="D322" s="31" t="s">
        <v>958</v>
      </c>
      <c r="E322" s="29" t="s">
        <v>124</v>
      </c>
      <c r="F322" s="14" t="s">
        <v>70</v>
      </c>
      <c r="G322" s="34">
        <v>198</v>
      </c>
      <c r="H322" s="35" t="s">
        <v>959</v>
      </c>
      <c r="I322" s="38">
        <v>1</v>
      </c>
      <c r="J322" s="38">
        <v>1</v>
      </c>
      <c r="K322" s="38">
        <v>1</v>
      </c>
      <c r="L322" s="38"/>
      <c r="M322" s="38">
        <v>1</v>
      </c>
      <c r="N322" s="38"/>
      <c r="O322" s="38"/>
      <c r="P322" s="38"/>
      <c r="Q322" s="38"/>
      <c r="R322" s="38"/>
    </row>
    <row r="323" s="16" customFormat="1" ht="34" spans="1:18">
      <c r="A323" s="15" t="s">
        <v>424</v>
      </c>
      <c r="B323" s="29" t="s">
        <v>960</v>
      </c>
      <c r="C323" s="30" t="s">
        <v>621</v>
      </c>
      <c r="D323" s="40" t="s">
        <v>961</v>
      </c>
      <c r="E323" s="29" t="s">
        <v>39</v>
      </c>
      <c r="F323" s="14" t="s">
        <v>40</v>
      </c>
      <c r="G323" s="34">
        <v>199</v>
      </c>
      <c r="H323" s="35" t="s">
        <v>962</v>
      </c>
      <c r="I323" s="38">
        <v>1</v>
      </c>
      <c r="J323" s="38"/>
      <c r="K323" s="38">
        <v>1</v>
      </c>
      <c r="L323" s="38">
        <v>1</v>
      </c>
      <c r="M323" s="38">
        <v>1</v>
      </c>
      <c r="N323" s="38">
        <v>1</v>
      </c>
      <c r="O323" s="38"/>
      <c r="P323" s="38"/>
      <c r="Q323" s="38">
        <v>1</v>
      </c>
      <c r="R323" s="38">
        <v>1</v>
      </c>
    </row>
    <row r="324" s="16" customFormat="1" spans="1:18">
      <c r="A324" s="15" t="s">
        <v>424</v>
      </c>
      <c r="B324" s="29" t="s">
        <v>963</v>
      </c>
      <c r="C324" s="30" t="s">
        <v>621</v>
      </c>
      <c r="D324" s="31" t="s">
        <v>964</v>
      </c>
      <c r="E324" s="29" t="s">
        <v>31</v>
      </c>
      <c r="F324" s="14" t="s">
        <v>32</v>
      </c>
      <c r="G324" s="34">
        <v>200</v>
      </c>
      <c r="H324" s="35" t="s">
        <v>965</v>
      </c>
      <c r="I324" s="38">
        <v>1</v>
      </c>
      <c r="J324" s="38">
        <v>1</v>
      </c>
      <c r="K324" s="38">
        <v>1</v>
      </c>
      <c r="L324" s="38"/>
      <c r="M324" s="38"/>
      <c r="N324" s="38"/>
      <c r="O324" s="38"/>
      <c r="P324" s="38"/>
      <c r="Q324" s="38"/>
      <c r="R324" s="38"/>
    </row>
    <row r="325" s="16" customFormat="1" ht="34" spans="1:18">
      <c r="A325" s="15" t="s">
        <v>424</v>
      </c>
      <c r="B325" s="29" t="s">
        <v>966</v>
      </c>
      <c r="C325" s="30" t="s">
        <v>621</v>
      </c>
      <c r="D325" s="31" t="s">
        <v>967</v>
      </c>
      <c r="E325" s="29" t="s">
        <v>360</v>
      </c>
      <c r="F325" s="14" t="s">
        <v>70</v>
      </c>
      <c r="G325" s="34">
        <v>201</v>
      </c>
      <c r="H325" s="35" t="s">
        <v>968</v>
      </c>
      <c r="I325" s="38"/>
      <c r="J325" s="38">
        <v>1</v>
      </c>
      <c r="K325" s="38"/>
      <c r="L325" s="38">
        <v>1</v>
      </c>
      <c r="M325" s="38"/>
      <c r="N325" s="38"/>
      <c r="O325" s="38"/>
      <c r="P325" s="38"/>
      <c r="Q325" s="38"/>
      <c r="R325" s="38"/>
    </row>
    <row r="326" s="16" customFormat="1" spans="1:18">
      <c r="A326" s="15" t="s">
        <v>424</v>
      </c>
      <c r="B326" s="29" t="s">
        <v>969</v>
      </c>
      <c r="C326" s="30" t="s">
        <v>621</v>
      </c>
      <c r="D326" s="31" t="s">
        <v>970</v>
      </c>
      <c r="E326" s="29" t="s">
        <v>103</v>
      </c>
      <c r="F326" s="14" t="s">
        <v>32</v>
      </c>
      <c r="G326" s="34">
        <v>202</v>
      </c>
      <c r="H326" s="35" t="s">
        <v>971</v>
      </c>
      <c r="I326" s="38">
        <v>1</v>
      </c>
      <c r="J326" s="38"/>
      <c r="K326" s="38">
        <v>1</v>
      </c>
      <c r="L326" s="38">
        <v>1</v>
      </c>
      <c r="M326" s="38"/>
      <c r="N326" s="38"/>
      <c r="O326" s="38"/>
      <c r="P326" s="38"/>
      <c r="Q326" s="38"/>
      <c r="R326" s="38"/>
    </row>
    <row r="327" s="16" customFormat="1" spans="1:18">
      <c r="A327" s="15" t="s">
        <v>424</v>
      </c>
      <c r="B327" s="29" t="s">
        <v>972</v>
      </c>
      <c r="C327" s="30" t="s">
        <v>621</v>
      </c>
      <c r="D327" s="31" t="s">
        <v>973</v>
      </c>
      <c r="E327" s="29" t="s">
        <v>51</v>
      </c>
      <c r="F327" s="14" t="s">
        <v>40</v>
      </c>
      <c r="G327" s="34">
        <v>203</v>
      </c>
      <c r="H327" s="35" t="s">
        <v>974</v>
      </c>
      <c r="I327" s="38">
        <v>1</v>
      </c>
      <c r="J327" s="38"/>
      <c r="K327" s="38">
        <v>1</v>
      </c>
      <c r="L327" s="38">
        <v>1</v>
      </c>
      <c r="M327" s="38"/>
      <c r="N327" s="38">
        <v>1</v>
      </c>
      <c r="O327" s="38">
        <v>1</v>
      </c>
      <c r="P327" s="38"/>
      <c r="Q327" s="38">
        <v>1</v>
      </c>
      <c r="R327" s="38">
        <v>1</v>
      </c>
    </row>
    <row r="328" s="16" customFormat="1" spans="1:18">
      <c r="A328" s="15" t="s">
        <v>424</v>
      </c>
      <c r="B328" s="29" t="s">
        <v>975</v>
      </c>
      <c r="C328" s="30" t="s">
        <v>621</v>
      </c>
      <c r="D328" s="31" t="s">
        <v>976</v>
      </c>
      <c r="E328" s="29" t="s">
        <v>47</v>
      </c>
      <c r="F328" s="14" t="s">
        <v>32</v>
      </c>
      <c r="G328" s="34">
        <v>204</v>
      </c>
      <c r="H328" s="35" t="s">
        <v>977</v>
      </c>
      <c r="I328" s="38">
        <v>1</v>
      </c>
      <c r="J328" s="38"/>
      <c r="K328" s="38">
        <v>1</v>
      </c>
      <c r="L328" s="38"/>
      <c r="M328" s="38">
        <v>1</v>
      </c>
      <c r="N328" s="38"/>
      <c r="O328" s="38"/>
      <c r="P328" s="38"/>
      <c r="Q328" s="38"/>
      <c r="R328" s="38"/>
    </row>
    <row r="329" s="16" customFormat="1" ht="34" spans="1:18">
      <c r="A329" s="15" t="s">
        <v>424</v>
      </c>
      <c r="B329" s="29" t="s">
        <v>978</v>
      </c>
      <c r="C329" s="30" t="s">
        <v>621</v>
      </c>
      <c r="D329" s="31" t="s">
        <v>979</v>
      </c>
      <c r="E329" s="29" t="s">
        <v>442</v>
      </c>
      <c r="F329" s="14" t="s">
        <v>32</v>
      </c>
      <c r="G329" s="34">
        <v>205</v>
      </c>
      <c r="H329" s="35" t="s">
        <v>980</v>
      </c>
      <c r="I329" s="38">
        <v>1</v>
      </c>
      <c r="J329" s="38"/>
      <c r="K329" s="38">
        <v>1</v>
      </c>
      <c r="L329" s="38"/>
      <c r="M329" s="38"/>
      <c r="N329" s="38">
        <v>1</v>
      </c>
      <c r="O329" s="38"/>
      <c r="P329" s="38"/>
      <c r="Q329" s="38"/>
      <c r="R329" s="38"/>
    </row>
    <row r="330" s="16" customFormat="1" ht="23" spans="1:18">
      <c r="A330" s="15" t="s">
        <v>424</v>
      </c>
      <c r="B330" s="29" t="s">
        <v>981</v>
      </c>
      <c r="C330" s="30" t="s">
        <v>621</v>
      </c>
      <c r="D330" s="31" t="s">
        <v>982</v>
      </c>
      <c r="E330" s="29" t="s">
        <v>47</v>
      </c>
      <c r="F330" s="14" t="s">
        <v>32</v>
      </c>
      <c r="G330" s="34">
        <v>206</v>
      </c>
      <c r="H330" s="36" t="s">
        <v>983</v>
      </c>
      <c r="I330" s="38">
        <v>1</v>
      </c>
      <c r="J330" s="38">
        <v>1</v>
      </c>
      <c r="K330" s="38">
        <v>1</v>
      </c>
      <c r="L330" s="38"/>
      <c r="M330" s="38">
        <v>1</v>
      </c>
      <c r="N330" s="38">
        <v>1</v>
      </c>
      <c r="O330" s="38"/>
      <c r="P330" s="38"/>
      <c r="Q330" s="38"/>
      <c r="R330" s="38"/>
    </row>
    <row r="331" s="16" customFormat="1" ht="34" spans="1:18">
      <c r="A331" s="15" t="s">
        <v>424</v>
      </c>
      <c r="B331" s="29" t="s">
        <v>984</v>
      </c>
      <c r="C331" s="30" t="s">
        <v>621</v>
      </c>
      <c r="D331" s="31" t="s">
        <v>985</v>
      </c>
      <c r="E331" s="29" t="s">
        <v>117</v>
      </c>
      <c r="F331" s="14" t="s">
        <v>70</v>
      </c>
      <c r="G331" s="34">
        <v>207</v>
      </c>
      <c r="H331" s="35" t="s">
        <v>986</v>
      </c>
      <c r="I331" s="38"/>
      <c r="J331" s="38"/>
      <c r="K331" s="38">
        <v>1</v>
      </c>
      <c r="L331" s="38"/>
      <c r="M331" s="38"/>
      <c r="N331" s="38"/>
      <c r="O331" s="38">
        <v>1</v>
      </c>
      <c r="P331" s="38"/>
      <c r="Q331" s="38">
        <v>1</v>
      </c>
      <c r="R331" s="38">
        <v>1</v>
      </c>
    </row>
    <row r="332" s="16" customFormat="1" ht="34" spans="1:18">
      <c r="A332" s="15" t="s">
        <v>424</v>
      </c>
      <c r="B332" s="29" t="s">
        <v>987</v>
      </c>
      <c r="C332" s="30" t="s">
        <v>621</v>
      </c>
      <c r="D332" s="31" t="s">
        <v>988</v>
      </c>
      <c r="E332" s="29" t="s">
        <v>99</v>
      </c>
      <c r="F332" s="14" t="s">
        <v>40</v>
      </c>
      <c r="G332" s="34">
        <v>208</v>
      </c>
      <c r="H332" s="35" t="s">
        <v>989</v>
      </c>
      <c r="I332" s="38">
        <v>1</v>
      </c>
      <c r="J332" s="38"/>
      <c r="K332" s="38">
        <v>1</v>
      </c>
      <c r="L332" s="38"/>
      <c r="M332" s="38">
        <v>1</v>
      </c>
      <c r="N332" s="38">
        <v>1</v>
      </c>
      <c r="O332" s="38">
        <v>1</v>
      </c>
      <c r="P332" s="38"/>
      <c r="Q332" s="38">
        <v>1</v>
      </c>
      <c r="R332" s="38"/>
    </row>
    <row r="333" s="16" customFormat="1" ht="34" spans="1:18">
      <c r="A333" s="15" t="s">
        <v>424</v>
      </c>
      <c r="B333" s="29" t="s">
        <v>990</v>
      </c>
      <c r="C333" s="30" t="s">
        <v>621</v>
      </c>
      <c r="D333" s="31" t="s">
        <v>991</v>
      </c>
      <c r="E333" s="29" t="s">
        <v>103</v>
      </c>
      <c r="F333" s="14" t="s">
        <v>32</v>
      </c>
      <c r="G333" s="34">
        <v>209</v>
      </c>
      <c r="H333" s="35" t="s">
        <v>992</v>
      </c>
      <c r="I333" s="38">
        <v>1</v>
      </c>
      <c r="J333" s="38">
        <v>1</v>
      </c>
      <c r="K333" s="38">
        <v>1</v>
      </c>
      <c r="L333" s="38"/>
      <c r="M333" s="38">
        <v>1</v>
      </c>
      <c r="N333" s="38"/>
      <c r="O333" s="38"/>
      <c r="P333" s="38"/>
      <c r="Q333" s="38"/>
      <c r="R333" s="38"/>
    </row>
    <row r="334" s="16" customFormat="1" ht="34" spans="1:18">
      <c r="A334" s="15" t="s">
        <v>424</v>
      </c>
      <c r="B334" s="29" t="s">
        <v>993</v>
      </c>
      <c r="C334" s="30" t="s">
        <v>621</v>
      </c>
      <c r="D334" s="31" t="s">
        <v>994</v>
      </c>
      <c r="E334" s="29" t="s">
        <v>47</v>
      </c>
      <c r="F334" s="14" t="s">
        <v>32</v>
      </c>
      <c r="G334" s="34">
        <v>210</v>
      </c>
      <c r="H334" s="35" t="s">
        <v>995</v>
      </c>
      <c r="I334" s="38">
        <v>1</v>
      </c>
      <c r="J334" s="38">
        <v>1</v>
      </c>
      <c r="K334" s="38">
        <v>1</v>
      </c>
      <c r="L334" s="38">
        <v>1</v>
      </c>
      <c r="M334" s="38"/>
      <c r="N334" s="38"/>
      <c r="O334" s="38"/>
      <c r="P334" s="38"/>
      <c r="Q334" s="38">
        <v>1</v>
      </c>
      <c r="R334" s="38"/>
    </row>
    <row r="335" s="16" customFormat="1" ht="34" spans="1:18">
      <c r="A335" s="15" t="s">
        <v>424</v>
      </c>
      <c r="B335" s="29" t="s">
        <v>996</v>
      </c>
      <c r="C335" s="30" t="s">
        <v>621</v>
      </c>
      <c r="D335" s="31" t="s">
        <v>997</v>
      </c>
      <c r="E335" s="29" t="s">
        <v>95</v>
      </c>
      <c r="F335" s="14" t="s">
        <v>40</v>
      </c>
      <c r="G335" s="34">
        <v>211</v>
      </c>
      <c r="H335" s="35" t="s">
        <v>998</v>
      </c>
      <c r="I335" s="38">
        <v>1</v>
      </c>
      <c r="J335" s="38"/>
      <c r="K335" s="38"/>
      <c r="L335" s="38"/>
      <c r="M335" s="38">
        <v>1</v>
      </c>
      <c r="N335" s="38"/>
      <c r="O335" s="38">
        <v>1</v>
      </c>
      <c r="P335" s="38"/>
      <c r="Q335" s="38"/>
      <c r="R335" s="38"/>
    </row>
    <row r="336" s="16" customFormat="1" ht="34" spans="1:18">
      <c r="A336" s="15" t="s">
        <v>424</v>
      </c>
      <c r="B336" s="29" t="s">
        <v>999</v>
      </c>
      <c r="C336" s="30" t="s">
        <v>621</v>
      </c>
      <c r="D336" s="31" t="s">
        <v>1000</v>
      </c>
      <c r="E336" s="29" t="s">
        <v>61</v>
      </c>
      <c r="F336" s="14" t="s">
        <v>40</v>
      </c>
      <c r="G336" s="34">
        <v>212</v>
      </c>
      <c r="H336" s="35" t="s">
        <v>1001</v>
      </c>
      <c r="I336" s="38">
        <v>1</v>
      </c>
      <c r="J336" s="38"/>
      <c r="K336" s="38">
        <v>1</v>
      </c>
      <c r="L336" s="38">
        <v>1</v>
      </c>
      <c r="M336" s="38"/>
      <c r="N336" s="38"/>
      <c r="O336" s="38">
        <v>1</v>
      </c>
      <c r="P336" s="38"/>
      <c r="Q336" s="38">
        <v>1</v>
      </c>
      <c r="R336" s="38"/>
    </row>
    <row r="337" s="16" customFormat="1" spans="1:18">
      <c r="A337" s="15" t="s">
        <v>424</v>
      </c>
      <c r="B337" s="29" t="s">
        <v>1002</v>
      </c>
      <c r="C337" s="30" t="s">
        <v>621</v>
      </c>
      <c r="D337" s="40" t="s">
        <v>1003</v>
      </c>
      <c r="E337" s="29" t="s">
        <v>103</v>
      </c>
      <c r="F337" s="14" t="s">
        <v>32</v>
      </c>
      <c r="G337" s="34">
        <v>213</v>
      </c>
      <c r="H337" s="35" t="s">
        <v>1004</v>
      </c>
      <c r="I337" s="38">
        <v>1</v>
      </c>
      <c r="J337" s="38"/>
      <c r="K337" s="38"/>
      <c r="L337" s="38"/>
      <c r="M337" s="38">
        <v>1</v>
      </c>
      <c r="N337" s="38"/>
      <c r="O337" s="38">
        <v>1</v>
      </c>
      <c r="P337" s="38"/>
      <c r="Q337" s="38"/>
      <c r="R337" s="38"/>
    </row>
    <row r="338" s="16" customFormat="1" spans="1:18">
      <c r="A338" s="15" t="s">
        <v>424</v>
      </c>
      <c r="B338" s="29" t="s">
        <v>1005</v>
      </c>
      <c r="C338" s="30" t="s">
        <v>621</v>
      </c>
      <c r="D338" s="31" t="s">
        <v>1006</v>
      </c>
      <c r="E338" s="29" t="s">
        <v>360</v>
      </c>
      <c r="F338" s="14" t="s">
        <v>70</v>
      </c>
      <c r="G338" s="34">
        <v>214</v>
      </c>
      <c r="H338" s="35" t="s">
        <v>1007</v>
      </c>
      <c r="I338" s="38">
        <v>1</v>
      </c>
      <c r="J338" s="38">
        <v>1</v>
      </c>
      <c r="K338" s="38">
        <v>1</v>
      </c>
      <c r="L338" s="38">
        <v>1</v>
      </c>
      <c r="M338" s="38"/>
      <c r="N338" s="38"/>
      <c r="O338" s="38">
        <v>1</v>
      </c>
      <c r="P338" s="38"/>
      <c r="Q338" s="38">
        <v>1</v>
      </c>
      <c r="R338" s="38">
        <v>1</v>
      </c>
    </row>
    <row r="339" s="16" customFormat="1" spans="1:18">
      <c r="A339" s="15" t="s">
        <v>424</v>
      </c>
      <c r="B339" s="29" t="s">
        <v>1008</v>
      </c>
      <c r="C339" s="30" t="s">
        <v>621</v>
      </c>
      <c r="D339" s="31" t="s">
        <v>1009</v>
      </c>
      <c r="E339" s="29" t="s">
        <v>31</v>
      </c>
      <c r="F339" s="14" t="s">
        <v>32</v>
      </c>
      <c r="G339" s="34">
        <v>215</v>
      </c>
      <c r="H339" s="35" t="s">
        <v>1010</v>
      </c>
      <c r="I339" s="38">
        <v>1</v>
      </c>
      <c r="J339" s="38"/>
      <c r="K339" s="38">
        <v>1</v>
      </c>
      <c r="L339" s="38"/>
      <c r="M339" s="38"/>
      <c r="N339" s="38"/>
      <c r="O339" s="38">
        <v>1</v>
      </c>
      <c r="P339" s="38"/>
      <c r="Q339" s="38"/>
      <c r="R339" s="38">
        <v>1</v>
      </c>
    </row>
    <row r="340" s="16" customFormat="1" spans="1:18">
      <c r="A340" s="15" t="s">
        <v>424</v>
      </c>
      <c r="B340" s="29" t="s">
        <v>1011</v>
      </c>
      <c r="C340" s="30" t="s">
        <v>621</v>
      </c>
      <c r="D340" s="40" t="s">
        <v>1012</v>
      </c>
      <c r="E340" s="29" t="s">
        <v>103</v>
      </c>
      <c r="F340" s="14" t="s">
        <v>32</v>
      </c>
      <c r="G340" s="34">
        <v>216</v>
      </c>
      <c r="H340" s="35" t="s">
        <v>1013</v>
      </c>
      <c r="I340" s="38">
        <v>1</v>
      </c>
      <c r="J340" s="38">
        <v>1</v>
      </c>
      <c r="K340" s="38">
        <v>1</v>
      </c>
      <c r="L340" s="38"/>
      <c r="M340" s="38">
        <v>1</v>
      </c>
      <c r="N340" s="38"/>
      <c r="O340" s="38">
        <v>1</v>
      </c>
      <c r="P340" s="38">
        <v>1</v>
      </c>
      <c r="Q340" s="38">
        <v>1</v>
      </c>
      <c r="R340" s="38">
        <v>1</v>
      </c>
    </row>
    <row r="341" s="16" customFormat="1" spans="1:18">
      <c r="A341" s="15" t="s">
        <v>424</v>
      </c>
      <c r="B341" s="29" t="s">
        <v>1014</v>
      </c>
      <c r="C341" s="30" t="s">
        <v>621</v>
      </c>
      <c r="D341" s="31" t="s">
        <v>1015</v>
      </c>
      <c r="E341" s="29" t="s">
        <v>103</v>
      </c>
      <c r="F341" s="14" t="s">
        <v>32</v>
      </c>
      <c r="G341" s="34">
        <v>217</v>
      </c>
      <c r="H341" s="35" t="s">
        <v>1016</v>
      </c>
      <c r="I341" s="38">
        <v>1</v>
      </c>
      <c r="J341" s="38"/>
      <c r="K341" s="38">
        <v>1</v>
      </c>
      <c r="L341" s="38">
        <v>1</v>
      </c>
      <c r="M341" s="38"/>
      <c r="N341" s="38"/>
      <c r="O341" s="38">
        <v>1</v>
      </c>
      <c r="P341" s="38"/>
      <c r="Q341" s="38">
        <v>1</v>
      </c>
      <c r="R341" s="38"/>
    </row>
    <row r="342" s="16" customFormat="1" spans="1:18">
      <c r="A342" s="15" t="s">
        <v>424</v>
      </c>
      <c r="B342" s="29" t="s">
        <v>1017</v>
      </c>
      <c r="C342" s="30" t="s">
        <v>621</v>
      </c>
      <c r="D342" s="40" t="s">
        <v>1018</v>
      </c>
      <c r="E342" s="29" t="s">
        <v>69</v>
      </c>
      <c r="F342" s="14" t="s">
        <v>70</v>
      </c>
      <c r="G342" s="34">
        <v>218</v>
      </c>
      <c r="H342" s="41" t="s">
        <v>1019</v>
      </c>
      <c r="I342" s="38">
        <v>1</v>
      </c>
      <c r="J342" s="38"/>
      <c r="K342" s="38"/>
      <c r="L342" s="38"/>
      <c r="M342" s="38"/>
      <c r="N342" s="38"/>
      <c r="O342" s="38"/>
      <c r="P342" s="38"/>
      <c r="Q342" s="38"/>
      <c r="R342" s="38"/>
    </row>
    <row r="343" s="16" customFormat="1" spans="1:18">
      <c r="A343" s="15" t="s">
        <v>424</v>
      </c>
      <c r="B343" s="29" t="s">
        <v>1020</v>
      </c>
      <c r="C343" s="30" t="s">
        <v>621</v>
      </c>
      <c r="D343" s="31" t="s">
        <v>1021</v>
      </c>
      <c r="E343" s="29" t="s">
        <v>91</v>
      </c>
      <c r="F343" s="14" t="s">
        <v>32</v>
      </c>
      <c r="G343" s="34">
        <v>219</v>
      </c>
      <c r="H343" s="35" t="s">
        <v>1022</v>
      </c>
      <c r="I343" s="38"/>
      <c r="J343" s="38"/>
      <c r="K343" s="38"/>
      <c r="L343" s="38"/>
      <c r="M343" s="38">
        <v>1</v>
      </c>
      <c r="N343" s="38"/>
      <c r="O343" s="38"/>
      <c r="P343" s="38">
        <v>1</v>
      </c>
      <c r="Q343" s="38">
        <v>1</v>
      </c>
      <c r="R343" s="38">
        <v>1</v>
      </c>
    </row>
    <row r="344" s="16" customFormat="1" ht="34" spans="1:18">
      <c r="A344" s="15" t="s">
        <v>424</v>
      </c>
      <c r="B344" s="29" t="s">
        <v>1023</v>
      </c>
      <c r="C344" s="30" t="s">
        <v>621</v>
      </c>
      <c r="D344" s="31" t="s">
        <v>1024</v>
      </c>
      <c r="E344" s="29" t="s">
        <v>84</v>
      </c>
      <c r="F344" s="14" t="s">
        <v>32</v>
      </c>
      <c r="G344" s="34">
        <v>220</v>
      </c>
      <c r="H344" s="35" t="s">
        <v>1025</v>
      </c>
      <c r="I344" s="38">
        <v>1</v>
      </c>
      <c r="J344" s="38"/>
      <c r="K344" s="38"/>
      <c r="L344" s="38"/>
      <c r="M344" s="38">
        <v>1</v>
      </c>
      <c r="N344" s="38"/>
      <c r="O344" s="38"/>
      <c r="P344" s="38"/>
      <c r="Q344" s="38"/>
      <c r="R344" s="38"/>
    </row>
    <row r="345" s="16" customFormat="1" spans="1:18">
      <c r="A345" s="15" t="s">
        <v>424</v>
      </c>
      <c r="B345" s="29" t="s">
        <v>1026</v>
      </c>
      <c r="C345" s="30" t="s">
        <v>621</v>
      </c>
      <c r="D345" s="31" t="s">
        <v>1027</v>
      </c>
      <c r="E345" s="29" t="s">
        <v>103</v>
      </c>
      <c r="F345" s="14" t="s">
        <v>32</v>
      </c>
      <c r="G345" s="34">
        <v>221</v>
      </c>
      <c r="H345" s="35" t="s">
        <v>1028</v>
      </c>
      <c r="I345" s="38">
        <v>1</v>
      </c>
      <c r="J345" s="38"/>
      <c r="K345" s="38">
        <v>1</v>
      </c>
      <c r="L345" s="38"/>
      <c r="M345" s="38"/>
      <c r="N345" s="38"/>
      <c r="O345" s="38"/>
      <c r="P345" s="38"/>
      <c r="Q345" s="38"/>
      <c r="R345" s="38"/>
    </row>
    <row r="346" s="16" customFormat="1" spans="1:18">
      <c r="A346" s="15" t="s">
        <v>424</v>
      </c>
      <c r="B346" s="29" t="s">
        <v>1029</v>
      </c>
      <c r="C346" s="30" t="s">
        <v>621</v>
      </c>
      <c r="D346" s="31" t="s">
        <v>1030</v>
      </c>
      <c r="E346" s="29" t="s">
        <v>107</v>
      </c>
      <c r="F346" s="14" t="s">
        <v>32</v>
      </c>
      <c r="G346" s="34">
        <v>222</v>
      </c>
      <c r="H346" s="35" t="s">
        <v>1031</v>
      </c>
      <c r="I346" s="38">
        <v>1</v>
      </c>
      <c r="J346" s="38">
        <v>1</v>
      </c>
      <c r="K346" s="38"/>
      <c r="L346" s="38"/>
      <c r="M346" s="38"/>
      <c r="N346" s="38"/>
      <c r="O346" s="38"/>
      <c r="P346" s="38">
        <v>1</v>
      </c>
      <c r="Q346" s="38"/>
      <c r="R346" s="38"/>
    </row>
    <row r="347" s="16" customFormat="1" ht="34" spans="1:18">
      <c r="A347" s="15" t="s">
        <v>424</v>
      </c>
      <c r="B347" s="29" t="s">
        <v>1032</v>
      </c>
      <c r="C347" s="30" t="s">
        <v>621</v>
      </c>
      <c r="D347" s="31" t="s">
        <v>1033</v>
      </c>
      <c r="E347" s="29" t="s">
        <v>1034</v>
      </c>
      <c r="F347" s="14" t="s">
        <v>32</v>
      </c>
      <c r="G347" s="34">
        <v>223</v>
      </c>
      <c r="H347" s="35" t="s">
        <v>1035</v>
      </c>
      <c r="I347" s="38">
        <v>1</v>
      </c>
      <c r="J347" s="38"/>
      <c r="K347" s="38"/>
      <c r="L347" s="38">
        <v>1</v>
      </c>
      <c r="M347" s="38">
        <v>1</v>
      </c>
      <c r="N347" s="38"/>
      <c r="O347" s="38">
        <v>1</v>
      </c>
      <c r="P347" s="38">
        <v>1</v>
      </c>
      <c r="Q347" s="38"/>
      <c r="R347" s="38"/>
    </row>
    <row r="348" s="16" customFormat="1" spans="1:18">
      <c r="A348" s="15" t="s">
        <v>424</v>
      </c>
      <c r="B348" s="29" t="s">
        <v>1036</v>
      </c>
      <c r="C348" s="30" t="s">
        <v>621</v>
      </c>
      <c r="D348" s="31" t="s">
        <v>1037</v>
      </c>
      <c r="E348" s="29" t="s">
        <v>84</v>
      </c>
      <c r="F348" s="14" t="s">
        <v>32</v>
      </c>
      <c r="G348" s="34">
        <v>224</v>
      </c>
      <c r="H348" s="35" t="s">
        <v>1038</v>
      </c>
      <c r="I348" s="38">
        <v>1</v>
      </c>
      <c r="J348" s="38">
        <v>1</v>
      </c>
      <c r="K348" s="38">
        <v>1</v>
      </c>
      <c r="L348" s="38"/>
      <c r="M348" s="38"/>
      <c r="N348" s="38"/>
      <c r="O348" s="38"/>
      <c r="P348" s="38"/>
      <c r="Q348" s="38"/>
      <c r="R348" s="38">
        <v>1</v>
      </c>
    </row>
    <row r="349" s="16" customFormat="1" ht="34" spans="1:18">
      <c r="A349" s="15" t="s">
        <v>424</v>
      </c>
      <c r="B349" s="29" t="s">
        <v>1039</v>
      </c>
      <c r="C349" s="30" t="s">
        <v>621</v>
      </c>
      <c r="D349" s="31" t="s">
        <v>1040</v>
      </c>
      <c r="E349" s="29" t="s">
        <v>1041</v>
      </c>
      <c r="F349" s="14" t="s">
        <v>70</v>
      </c>
      <c r="G349" s="34">
        <v>225</v>
      </c>
      <c r="H349" s="35" t="s">
        <v>1042</v>
      </c>
      <c r="I349" s="38">
        <v>1</v>
      </c>
      <c r="J349" s="38"/>
      <c r="K349" s="38">
        <v>1</v>
      </c>
      <c r="L349" s="38">
        <v>1</v>
      </c>
      <c r="M349" s="38"/>
      <c r="N349" s="38"/>
      <c r="O349" s="38"/>
      <c r="P349" s="38">
        <v>1</v>
      </c>
      <c r="Q349" s="38"/>
      <c r="R349" s="38">
        <v>1</v>
      </c>
    </row>
    <row r="350" s="16" customFormat="1" ht="51" spans="1:18">
      <c r="A350" s="15" t="s">
        <v>424</v>
      </c>
      <c r="B350" s="29" t="s">
        <v>1043</v>
      </c>
      <c r="C350" s="30" t="s">
        <v>621</v>
      </c>
      <c r="D350" s="31" t="s">
        <v>1044</v>
      </c>
      <c r="E350" s="29" t="s">
        <v>65</v>
      </c>
      <c r="F350" s="14" t="s">
        <v>32</v>
      </c>
      <c r="G350" s="34">
        <v>226</v>
      </c>
      <c r="H350" s="35" t="s">
        <v>1045</v>
      </c>
      <c r="I350" s="38">
        <v>1</v>
      </c>
      <c r="J350" s="38"/>
      <c r="K350" s="38">
        <v>1</v>
      </c>
      <c r="L350" s="38">
        <v>1</v>
      </c>
      <c r="M350" s="38"/>
      <c r="N350" s="38"/>
      <c r="O350" s="38">
        <v>1</v>
      </c>
      <c r="P350" s="38"/>
      <c r="Q350" s="38"/>
      <c r="R350" s="38">
        <v>1</v>
      </c>
    </row>
    <row r="351" s="16" customFormat="1" spans="1:18">
      <c r="A351" s="15" t="s">
        <v>424</v>
      </c>
      <c r="B351" s="29" t="s">
        <v>1046</v>
      </c>
      <c r="C351" s="30" t="s">
        <v>621</v>
      </c>
      <c r="D351" s="31" t="s">
        <v>1047</v>
      </c>
      <c r="E351" s="29" t="s">
        <v>31</v>
      </c>
      <c r="F351" s="14" t="s">
        <v>32</v>
      </c>
      <c r="G351" s="34">
        <v>227</v>
      </c>
      <c r="H351" s="35" t="s">
        <v>1048</v>
      </c>
      <c r="I351" s="38">
        <v>1</v>
      </c>
      <c r="J351" s="38"/>
      <c r="K351" s="38"/>
      <c r="L351" s="38"/>
      <c r="M351" s="38"/>
      <c r="N351" s="38"/>
      <c r="O351" s="38"/>
      <c r="P351" s="38"/>
      <c r="Q351" s="38"/>
      <c r="R351" s="38"/>
    </row>
    <row r="352" s="16" customFormat="1" ht="34" spans="1:18">
      <c r="A352" s="15" t="s">
        <v>424</v>
      </c>
      <c r="B352" s="29" t="s">
        <v>1049</v>
      </c>
      <c r="C352" s="30" t="s">
        <v>621</v>
      </c>
      <c r="D352" s="31" t="s">
        <v>1050</v>
      </c>
      <c r="E352" s="29" t="s">
        <v>31</v>
      </c>
      <c r="F352" s="14" t="s">
        <v>32</v>
      </c>
      <c r="G352" s="34">
        <v>228</v>
      </c>
      <c r="H352" s="35" t="s">
        <v>1051</v>
      </c>
      <c r="I352" s="38">
        <v>1</v>
      </c>
      <c r="J352" s="38"/>
      <c r="K352" s="38">
        <v>1</v>
      </c>
      <c r="L352" s="38"/>
      <c r="M352" s="38"/>
      <c r="N352" s="38">
        <v>1</v>
      </c>
      <c r="O352" s="38"/>
      <c r="P352" s="38"/>
      <c r="Q352" s="38"/>
      <c r="R352" s="38">
        <v>1</v>
      </c>
    </row>
    <row r="353" s="16" customFormat="1" spans="1:18">
      <c r="A353" s="15" t="s">
        <v>424</v>
      </c>
      <c r="B353" s="29" t="s">
        <v>1052</v>
      </c>
      <c r="C353" s="30" t="s">
        <v>621</v>
      </c>
      <c r="D353" s="31" t="s">
        <v>1053</v>
      </c>
      <c r="E353" s="29" t="s">
        <v>65</v>
      </c>
      <c r="F353" s="14" t="s">
        <v>32</v>
      </c>
      <c r="G353" s="34">
        <v>229</v>
      </c>
      <c r="H353" s="35" t="s">
        <v>1054</v>
      </c>
      <c r="I353" s="38"/>
      <c r="J353" s="38">
        <v>1</v>
      </c>
      <c r="K353" s="38"/>
      <c r="L353" s="38">
        <v>1</v>
      </c>
      <c r="M353" s="38"/>
      <c r="N353" s="38"/>
      <c r="O353" s="38">
        <v>1</v>
      </c>
      <c r="P353" s="38"/>
      <c r="Q353" s="38"/>
      <c r="R353" s="38"/>
    </row>
    <row r="354" s="16" customFormat="1" spans="1:18">
      <c r="A354" s="15" t="s">
        <v>424</v>
      </c>
      <c r="B354" s="29" t="s">
        <v>1055</v>
      </c>
      <c r="C354" s="30" t="s">
        <v>621</v>
      </c>
      <c r="D354" s="31" t="s">
        <v>1056</v>
      </c>
      <c r="E354" s="29" t="s">
        <v>65</v>
      </c>
      <c r="F354" s="14" t="s">
        <v>32</v>
      </c>
      <c r="G354" s="34">
        <v>230</v>
      </c>
      <c r="H354" s="35" t="s">
        <v>1057</v>
      </c>
      <c r="I354" s="38">
        <v>1</v>
      </c>
      <c r="J354" s="38"/>
      <c r="K354" s="38">
        <v>1</v>
      </c>
      <c r="L354" s="38">
        <v>1</v>
      </c>
      <c r="M354" s="38"/>
      <c r="N354" s="38"/>
      <c r="O354" s="38">
        <v>1</v>
      </c>
      <c r="P354" s="38"/>
      <c r="Q354" s="38">
        <v>1</v>
      </c>
      <c r="R354" s="38">
        <v>1</v>
      </c>
    </row>
    <row r="355" s="16" customFormat="1" ht="34" spans="1:18">
      <c r="A355" s="15" t="s">
        <v>424</v>
      </c>
      <c r="B355" s="29" t="s">
        <v>1058</v>
      </c>
      <c r="C355" s="30" t="s">
        <v>621</v>
      </c>
      <c r="D355" s="31" t="s">
        <v>1059</v>
      </c>
      <c r="E355" s="29" t="s">
        <v>103</v>
      </c>
      <c r="F355" s="14" t="s">
        <v>32</v>
      </c>
      <c r="G355" s="34">
        <v>231</v>
      </c>
      <c r="H355" s="35" t="s">
        <v>1060</v>
      </c>
      <c r="I355" s="38">
        <v>1</v>
      </c>
      <c r="J355" s="38">
        <v>1</v>
      </c>
      <c r="K355" s="38">
        <v>1</v>
      </c>
      <c r="L355" s="38"/>
      <c r="M355" s="38"/>
      <c r="N355" s="38"/>
      <c r="O355" s="38"/>
      <c r="P355" s="38"/>
      <c r="Q355" s="38"/>
      <c r="R355" s="38">
        <v>1</v>
      </c>
    </row>
    <row r="356" s="16" customFormat="1" spans="1:18">
      <c r="A356" s="15" t="s">
        <v>424</v>
      </c>
      <c r="B356" s="29" t="s">
        <v>1061</v>
      </c>
      <c r="C356" s="30" t="s">
        <v>621</v>
      </c>
      <c r="D356" s="31" t="s">
        <v>1062</v>
      </c>
      <c r="E356" s="29" t="s">
        <v>103</v>
      </c>
      <c r="F356" s="14" t="s">
        <v>32</v>
      </c>
      <c r="G356" s="34">
        <v>232</v>
      </c>
      <c r="H356" s="35" t="s">
        <v>1063</v>
      </c>
      <c r="I356" s="38">
        <v>1</v>
      </c>
      <c r="J356" s="38">
        <v>1</v>
      </c>
      <c r="K356" s="38">
        <v>1</v>
      </c>
      <c r="L356" s="38"/>
      <c r="M356" s="38"/>
      <c r="N356" s="38"/>
      <c r="O356" s="38">
        <v>1</v>
      </c>
      <c r="P356" s="38"/>
      <c r="Q356" s="38"/>
      <c r="R356" s="38"/>
    </row>
    <row r="357" s="16" customFormat="1" spans="1:18">
      <c r="A357" s="15" t="s">
        <v>424</v>
      </c>
      <c r="B357" s="29" t="s">
        <v>1064</v>
      </c>
      <c r="C357" s="30" t="s">
        <v>621</v>
      </c>
      <c r="D357" s="31" t="s">
        <v>1065</v>
      </c>
      <c r="E357" s="29" t="s">
        <v>31</v>
      </c>
      <c r="F357" s="14" t="s">
        <v>32</v>
      </c>
      <c r="G357" s="34">
        <v>233</v>
      </c>
      <c r="H357" s="35" t="s">
        <v>1066</v>
      </c>
      <c r="I357" s="38">
        <v>1</v>
      </c>
      <c r="J357" s="38"/>
      <c r="K357" s="38"/>
      <c r="L357" s="38"/>
      <c r="M357" s="38"/>
      <c r="N357" s="38"/>
      <c r="O357" s="38"/>
      <c r="P357" s="38"/>
      <c r="Q357" s="38">
        <v>1</v>
      </c>
      <c r="R357" s="38"/>
    </row>
    <row r="358" s="16" customFormat="1" spans="1:18">
      <c r="A358" s="15" t="s">
        <v>424</v>
      </c>
      <c r="B358" s="29" t="s">
        <v>1067</v>
      </c>
      <c r="C358" s="30" t="s">
        <v>621</v>
      </c>
      <c r="D358" s="31" t="s">
        <v>1068</v>
      </c>
      <c r="E358" s="29" t="s">
        <v>442</v>
      </c>
      <c r="F358" s="14" t="s">
        <v>32</v>
      </c>
      <c r="G358" s="34">
        <v>234</v>
      </c>
      <c r="H358" s="35" t="s">
        <v>1069</v>
      </c>
      <c r="I358" s="38"/>
      <c r="J358" s="38">
        <v>1</v>
      </c>
      <c r="K358" s="38">
        <v>1</v>
      </c>
      <c r="L358" s="38"/>
      <c r="M358" s="38"/>
      <c r="N358" s="38">
        <v>1</v>
      </c>
      <c r="O358" s="38">
        <v>1</v>
      </c>
      <c r="P358" s="38"/>
      <c r="Q358" s="38">
        <v>1</v>
      </c>
      <c r="R358" s="38">
        <v>1</v>
      </c>
    </row>
    <row r="359" s="16" customFormat="1" spans="1:18">
      <c r="A359" s="15" t="s">
        <v>424</v>
      </c>
      <c r="B359" s="29" t="s">
        <v>1070</v>
      </c>
      <c r="C359" s="30" t="s">
        <v>621</v>
      </c>
      <c r="D359" s="31" t="s">
        <v>1071</v>
      </c>
      <c r="E359" s="29" t="s">
        <v>51</v>
      </c>
      <c r="F359" s="14" t="s">
        <v>40</v>
      </c>
      <c r="G359" s="34">
        <v>235</v>
      </c>
      <c r="H359" s="35" t="s">
        <v>1072</v>
      </c>
      <c r="I359" s="38"/>
      <c r="J359" s="38"/>
      <c r="K359" s="38">
        <v>1</v>
      </c>
      <c r="L359" s="38">
        <v>1</v>
      </c>
      <c r="M359" s="38"/>
      <c r="N359" s="38"/>
      <c r="O359" s="38">
        <v>1</v>
      </c>
      <c r="P359" s="38"/>
      <c r="Q359" s="38">
        <v>1</v>
      </c>
      <c r="R359" s="38">
        <v>1</v>
      </c>
    </row>
    <row r="360" s="16" customFormat="1" ht="34" spans="1:18">
      <c r="A360" s="15" t="s">
        <v>424</v>
      </c>
      <c r="B360" s="29" t="s">
        <v>1073</v>
      </c>
      <c r="C360" s="30" t="s">
        <v>621</v>
      </c>
      <c r="D360" s="31" t="s">
        <v>1074</v>
      </c>
      <c r="E360" s="29" t="s">
        <v>51</v>
      </c>
      <c r="F360" s="14" t="s">
        <v>40</v>
      </c>
      <c r="G360" s="34">
        <v>236</v>
      </c>
      <c r="H360" s="35" t="s">
        <v>1075</v>
      </c>
      <c r="I360" s="38">
        <v>1</v>
      </c>
      <c r="J360" s="38">
        <v>1</v>
      </c>
      <c r="K360" s="38">
        <v>1</v>
      </c>
      <c r="L360" s="38"/>
      <c r="M360" s="38"/>
      <c r="N360" s="38"/>
      <c r="O360" s="38"/>
      <c r="P360" s="38"/>
      <c r="Q360" s="38"/>
      <c r="R360" s="38">
        <v>1</v>
      </c>
    </row>
    <row r="361" s="16" customFormat="1" spans="1:18">
      <c r="A361" s="15" t="s">
        <v>424</v>
      </c>
      <c r="B361" s="29" t="s">
        <v>1076</v>
      </c>
      <c r="C361" s="30" t="s">
        <v>621</v>
      </c>
      <c r="D361" s="31" t="s">
        <v>1077</v>
      </c>
      <c r="E361" s="29" t="s">
        <v>51</v>
      </c>
      <c r="F361" s="14" t="s">
        <v>40</v>
      </c>
      <c r="G361" s="34">
        <v>237</v>
      </c>
      <c r="H361" s="35" t="s">
        <v>1078</v>
      </c>
      <c r="I361" s="38">
        <v>1</v>
      </c>
      <c r="J361" s="38"/>
      <c r="K361" s="38">
        <v>1</v>
      </c>
      <c r="L361" s="38">
        <v>1</v>
      </c>
      <c r="M361" s="38"/>
      <c r="N361" s="38"/>
      <c r="O361" s="38"/>
      <c r="P361" s="38"/>
      <c r="Q361" s="38"/>
      <c r="R361" s="38">
        <v>1</v>
      </c>
    </row>
    <row r="362" s="16" customFormat="1" spans="1:18">
      <c r="A362" s="15" t="s">
        <v>424</v>
      </c>
      <c r="B362" s="29" t="s">
        <v>1079</v>
      </c>
      <c r="C362" s="30" t="s">
        <v>621</v>
      </c>
      <c r="D362" s="31" t="s">
        <v>1080</v>
      </c>
      <c r="E362" s="29" t="s">
        <v>61</v>
      </c>
      <c r="F362" s="14" t="s">
        <v>40</v>
      </c>
      <c r="G362" s="34">
        <v>238</v>
      </c>
      <c r="H362" s="35" t="s">
        <v>1081</v>
      </c>
      <c r="I362" s="38">
        <v>1</v>
      </c>
      <c r="J362" s="38">
        <v>1</v>
      </c>
      <c r="K362" s="38"/>
      <c r="L362" s="38"/>
      <c r="M362" s="38"/>
      <c r="N362" s="38"/>
      <c r="O362" s="38"/>
      <c r="P362" s="38"/>
      <c r="Q362" s="38"/>
      <c r="R362" s="38"/>
    </row>
    <row r="363" s="16" customFormat="1" ht="34" spans="1:18">
      <c r="A363" s="15" t="s">
        <v>424</v>
      </c>
      <c r="B363" s="29" t="s">
        <v>1082</v>
      </c>
      <c r="C363" s="30" t="s">
        <v>621</v>
      </c>
      <c r="D363" s="31" t="s">
        <v>1083</v>
      </c>
      <c r="E363" s="29" t="s">
        <v>95</v>
      </c>
      <c r="F363" s="14" t="s">
        <v>40</v>
      </c>
      <c r="G363" s="34">
        <v>239</v>
      </c>
      <c r="H363" s="35" t="s">
        <v>1084</v>
      </c>
      <c r="I363" s="38">
        <v>1</v>
      </c>
      <c r="J363" s="38"/>
      <c r="K363" s="38">
        <v>1</v>
      </c>
      <c r="L363" s="38"/>
      <c r="M363" s="38"/>
      <c r="N363" s="38"/>
      <c r="O363" s="38">
        <v>1</v>
      </c>
      <c r="P363" s="38"/>
      <c r="Q363" s="38"/>
      <c r="R363" s="38"/>
    </row>
    <row r="364" s="16" customFormat="1" ht="34" spans="1:18">
      <c r="A364" s="15" t="s">
        <v>424</v>
      </c>
      <c r="B364" s="29" t="s">
        <v>1085</v>
      </c>
      <c r="C364" s="30" t="s">
        <v>621</v>
      </c>
      <c r="D364" s="31" t="s">
        <v>1086</v>
      </c>
      <c r="E364" s="29" t="s">
        <v>65</v>
      </c>
      <c r="F364" s="14" t="s">
        <v>32</v>
      </c>
      <c r="G364" s="34">
        <v>240</v>
      </c>
      <c r="H364" s="35" t="s">
        <v>1087</v>
      </c>
      <c r="I364" s="38"/>
      <c r="J364" s="38"/>
      <c r="K364" s="38">
        <v>1</v>
      </c>
      <c r="L364" s="38"/>
      <c r="M364" s="38">
        <v>1</v>
      </c>
      <c r="N364" s="38"/>
      <c r="O364" s="38">
        <v>1</v>
      </c>
      <c r="P364" s="38"/>
      <c r="Q364" s="38"/>
      <c r="R364" s="38">
        <v>1</v>
      </c>
    </row>
    <row r="365" s="16" customFormat="1" spans="1:18">
      <c r="A365" s="15" t="s">
        <v>424</v>
      </c>
      <c r="B365" s="29" t="s">
        <v>1088</v>
      </c>
      <c r="C365" s="30" t="s">
        <v>621</v>
      </c>
      <c r="D365" s="31" t="s">
        <v>1089</v>
      </c>
      <c r="E365" s="29" t="s">
        <v>360</v>
      </c>
      <c r="F365" s="14" t="s">
        <v>70</v>
      </c>
      <c r="G365" s="34">
        <v>241</v>
      </c>
      <c r="H365" s="35" t="s">
        <v>1090</v>
      </c>
      <c r="I365" s="38">
        <v>1</v>
      </c>
      <c r="J365" s="38"/>
      <c r="K365" s="38">
        <v>1</v>
      </c>
      <c r="L365" s="38"/>
      <c r="M365" s="38">
        <v>1</v>
      </c>
      <c r="N365" s="38"/>
      <c r="O365" s="38"/>
      <c r="P365" s="38"/>
      <c r="Q365" s="38"/>
      <c r="R365" s="38">
        <v>1</v>
      </c>
    </row>
    <row r="366" s="16" customFormat="1" ht="34" spans="1:18">
      <c r="A366" s="15" t="s">
        <v>424</v>
      </c>
      <c r="B366" s="29" t="s">
        <v>1091</v>
      </c>
      <c r="C366" s="30" t="s">
        <v>621</v>
      </c>
      <c r="D366" s="31" t="s">
        <v>1092</v>
      </c>
      <c r="E366" s="29" t="s">
        <v>360</v>
      </c>
      <c r="F366" s="14" t="s">
        <v>70</v>
      </c>
      <c r="G366" s="34">
        <v>242</v>
      </c>
      <c r="H366" s="35" t="s">
        <v>1093</v>
      </c>
      <c r="I366" s="38"/>
      <c r="J366" s="38">
        <v>1</v>
      </c>
      <c r="K366" s="38">
        <v>1</v>
      </c>
      <c r="L366" s="38">
        <v>1</v>
      </c>
      <c r="M366" s="38">
        <v>1</v>
      </c>
      <c r="N366" s="38"/>
      <c r="O366" s="38"/>
      <c r="P366" s="38">
        <v>1</v>
      </c>
      <c r="Q366" s="38">
        <v>1</v>
      </c>
      <c r="R366" s="38">
        <v>1</v>
      </c>
    </row>
    <row r="367" s="16" customFormat="1" ht="34" spans="1:18">
      <c r="A367" s="15" t="s">
        <v>424</v>
      </c>
      <c r="B367" s="29" t="s">
        <v>1094</v>
      </c>
      <c r="C367" s="30" t="s">
        <v>621</v>
      </c>
      <c r="D367" s="31" t="s">
        <v>1095</v>
      </c>
      <c r="E367" s="29" t="s">
        <v>103</v>
      </c>
      <c r="F367" s="14" t="s">
        <v>32</v>
      </c>
      <c r="G367" s="34">
        <v>243</v>
      </c>
      <c r="H367" s="35" t="s">
        <v>1096</v>
      </c>
      <c r="I367" s="38"/>
      <c r="J367" s="38">
        <v>1</v>
      </c>
      <c r="K367" s="38"/>
      <c r="L367" s="38"/>
      <c r="M367" s="38">
        <v>1</v>
      </c>
      <c r="N367" s="38"/>
      <c r="O367" s="38"/>
      <c r="P367" s="38"/>
      <c r="Q367" s="38">
        <v>1</v>
      </c>
      <c r="R367" s="38">
        <v>1</v>
      </c>
    </row>
    <row r="368" s="16" customFormat="1" spans="1:18">
      <c r="A368" s="15" t="s">
        <v>424</v>
      </c>
      <c r="B368" s="29" t="s">
        <v>1097</v>
      </c>
      <c r="C368" s="30" t="s">
        <v>621</v>
      </c>
      <c r="D368" s="31" t="s">
        <v>1098</v>
      </c>
      <c r="E368" s="29" t="s">
        <v>51</v>
      </c>
      <c r="F368" s="14" t="s">
        <v>40</v>
      </c>
      <c r="G368" s="34">
        <v>244</v>
      </c>
      <c r="H368" s="35" t="s">
        <v>1099</v>
      </c>
      <c r="I368" s="38">
        <v>1</v>
      </c>
      <c r="J368" s="38">
        <v>1</v>
      </c>
      <c r="K368" s="38">
        <v>1</v>
      </c>
      <c r="L368" s="38"/>
      <c r="M368" s="38"/>
      <c r="N368" s="38">
        <v>1</v>
      </c>
      <c r="O368" s="38"/>
      <c r="P368" s="38"/>
      <c r="Q368" s="38">
        <v>1</v>
      </c>
      <c r="R368" s="38"/>
    </row>
    <row r="369" s="16" customFormat="1" spans="1:18">
      <c r="A369" s="15" t="s">
        <v>424</v>
      </c>
      <c r="B369" s="29" t="s">
        <v>1100</v>
      </c>
      <c r="C369" s="30" t="s">
        <v>621</v>
      </c>
      <c r="D369" s="31" t="s">
        <v>1101</v>
      </c>
      <c r="E369" s="29" t="s">
        <v>107</v>
      </c>
      <c r="F369" s="14" t="s">
        <v>32</v>
      </c>
      <c r="G369" s="34">
        <v>245</v>
      </c>
      <c r="H369" s="35" t="s">
        <v>1102</v>
      </c>
      <c r="I369" s="38">
        <v>1</v>
      </c>
      <c r="J369" s="38"/>
      <c r="K369" s="38">
        <v>1</v>
      </c>
      <c r="L369" s="38">
        <v>1</v>
      </c>
      <c r="M369" s="38"/>
      <c r="N369" s="38">
        <v>1</v>
      </c>
      <c r="O369" s="38"/>
      <c r="P369" s="38"/>
      <c r="Q369" s="38">
        <v>1</v>
      </c>
      <c r="R369" s="38">
        <v>1</v>
      </c>
    </row>
    <row r="370" s="16" customFormat="1" spans="1:18">
      <c r="A370" s="15" t="s">
        <v>424</v>
      </c>
      <c r="B370" s="29" t="s">
        <v>1103</v>
      </c>
      <c r="C370" s="30" t="s">
        <v>621</v>
      </c>
      <c r="D370" s="31" t="s">
        <v>1077</v>
      </c>
      <c r="E370" s="29" t="s">
        <v>51</v>
      </c>
      <c r="F370" s="14" t="s">
        <v>40</v>
      </c>
      <c r="G370" s="34">
        <v>246</v>
      </c>
      <c r="H370" s="35" t="s">
        <v>1104</v>
      </c>
      <c r="I370" s="38"/>
      <c r="J370" s="38">
        <v>1</v>
      </c>
      <c r="K370" s="38">
        <v>1</v>
      </c>
      <c r="L370" s="38">
        <v>1</v>
      </c>
      <c r="M370" s="38"/>
      <c r="N370" s="38"/>
      <c r="O370" s="38"/>
      <c r="P370" s="38"/>
      <c r="Q370" s="38"/>
      <c r="R370" s="38">
        <v>1</v>
      </c>
    </row>
    <row r="371" s="16" customFormat="1" spans="1:18">
      <c r="A371" s="15" t="s">
        <v>424</v>
      </c>
      <c r="B371" s="29" t="s">
        <v>1105</v>
      </c>
      <c r="C371" s="30" t="s">
        <v>621</v>
      </c>
      <c r="D371" s="31" t="s">
        <v>1106</v>
      </c>
      <c r="E371" s="29" t="s">
        <v>61</v>
      </c>
      <c r="F371" s="14" t="s">
        <v>40</v>
      </c>
      <c r="G371" s="34">
        <v>247</v>
      </c>
      <c r="H371" s="35" t="s">
        <v>1107</v>
      </c>
      <c r="I371" s="38"/>
      <c r="J371" s="38">
        <v>1</v>
      </c>
      <c r="K371" s="38">
        <v>1</v>
      </c>
      <c r="L371" s="38"/>
      <c r="M371" s="38"/>
      <c r="N371" s="38"/>
      <c r="O371" s="38"/>
      <c r="P371" s="38"/>
      <c r="Q371" s="38"/>
      <c r="R371" s="38"/>
    </row>
    <row r="372" s="16" customFormat="1" ht="34" spans="1:18">
      <c r="A372" s="15" t="s">
        <v>424</v>
      </c>
      <c r="B372" s="29" t="s">
        <v>1108</v>
      </c>
      <c r="C372" s="30" t="s">
        <v>621</v>
      </c>
      <c r="D372" s="31" t="s">
        <v>1109</v>
      </c>
      <c r="E372" s="29" t="s">
        <v>360</v>
      </c>
      <c r="F372" s="14" t="s">
        <v>70</v>
      </c>
      <c r="G372" s="34">
        <v>248</v>
      </c>
      <c r="H372" s="35" t="s">
        <v>1110</v>
      </c>
      <c r="I372" s="38"/>
      <c r="J372" s="38"/>
      <c r="K372" s="38"/>
      <c r="L372" s="38">
        <v>1</v>
      </c>
      <c r="M372" s="38"/>
      <c r="N372" s="38"/>
      <c r="O372" s="38"/>
      <c r="P372" s="38"/>
      <c r="Q372" s="38">
        <v>1</v>
      </c>
      <c r="R372" s="38"/>
    </row>
    <row r="373" s="16" customFormat="1" ht="34" spans="1:18">
      <c r="A373" s="15" t="s">
        <v>424</v>
      </c>
      <c r="B373" s="29" t="s">
        <v>1111</v>
      </c>
      <c r="C373" s="30" t="s">
        <v>621</v>
      </c>
      <c r="D373" s="42" t="s">
        <v>1112</v>
      </c>
      <c r="E373" s="29" t="s">
        <v>47</v>
      </c>
      <c r="F373" s="14" t="s">
        <v>32</v>
      </c>
      <c r="G373" s="34">
        <v>249</v>
      </c>
      <c r="H373" s="35" t="s">
        <v>1113</v>
      </c>
      <c r="I373" s="38">
        <v>1</v>
      </c>
      <c r="J373" s="38"/>
      <c r="K373" s="38">
        <v>1</v>
      </c>
      <c r="L373" s="38">
        <v>1</v>
      </c>
      <c r="M373" s="38"/>
      <c r="N373" s="38"/>
      <c r="O373" s="38">
        <v>1</v>
      </c>
      <c r="P373" s="38"/>
      <c r="Q373" s="38">
        <v>1</v>
      </c>
      <c r="R373" s="38"/>
    </row>
    <row r="374" s="16" customFormat="1" ht="34" spans="1:18">
      <c r="A374" s="15" t="s">
        <v>424</v>
      </c>
      <c r="B374" s="29" t="s">
        <v>1114</v>
      </c>
      <c r="C374" s="30" t="s">
        <v>621</v>
      </c>
      <c r="D374" s="31" t="s">
        <v>1115</v>
      </c>
      <c r="E374" s="29" t="s">
        <v>65</v>
      </c>
      <c r="F374" s="14" t="s">
        <v>32</v>
      </c>
      <c r="G374" s="34">
        <v>250</v>
      </c>
      <c r="H374" s="35" t="s">
        <v>1116</v>
      </c>
      <c r="I374" s="38">
        <v>1</v>
      </c>
      <c r="J374" s="38"/>
      <c r="K374" s="38">
        <v>1</v>
      </c>
      <c r="L374" s="38"/>
      <c r="M374" s="38"/>
      <c r="N374" s="38"/>
      <c r="O374" s="38"/>
      <c r="P374" s="38"/>
      <c r="Q374" s="38"/>
      <c r="R374" s="38"/>
    </row>
    <row r="375" s="16" customFormat="1" spans="1:18">
      <c r="A375" s="15" t="s">
        <v>424</v>
      </c>
      <c r="B375" s="29" t="s">
        <v>1117</v>
      </c>
      <c r="C375" s="30" t="s">
        <v>621</v>
      </c>
      <c r="D375" s="31" t="s">
        <v>1118</v>
      </c>
      <c r="E375" s="29" t="s">
        <v>1034</v>
      </c>
      <c r="F375" s="14" t="s">
        <v>32</v>
      </c>
      <c r="G375" s="34">
        <v>251</v>
      </c>
      <c r="H375" s="35" t="s">
        <v>1119</v>
      </c>
      <c r="I375" s="38">
        <v>1</v>
      </c>
      <c r="J375" s="38">
        <v>1</v>
      </c>
      <c r="K375" s="38">
        <v>1</v>
      </c>
      <c r="L375" s="38"/>
      <c r="M375" s="38"/>
      <c r="N375" s="38"/>
      <c r="O375" s="38"/>
      <c r="P375" s="38"/>
      <c r="Q375" s="38">
        <v>1</v>
      </c>
      <c r="R375" s="38"/>
    </row>
    <row r="376" s="16" customFormat="1" spans="1:18">
      <c r="A376" s="15" t="s">
        <v>424</v>
      </c>
      <c r="B376" s="29" t="s">
        <v>1120</v>
      </c>
      <c r="C376" s="30" t="s">
        <v>621</v>
      </c>
      <c r="D376" s="31" t="s">
        <v>1121</v>
      </c>
      <c r="E376" s="29" t="s">
        <v>65</v>
      </c>
      <c r="F376" s="14" t="s">
        <v>32</v>
      </c>
      <c r="G376" s="34">
        <v>252</v>
      </c>
      <c r="H376" s="35" t="s">
        <v>1122</v>
      </c>
      <c r="I376" s="38">
        <v>1</v>
      </c>
      <c r="J376" s="38">
        <v>1</v>
      </c>
      <c r="K376" s="38">
        <v>1</v>
      </c>
      <c r="L376" s="38"/>
      <c r="M376" s="38"/>
      <c r="N376" s="38"/>
      <c r="O376" s="38">
        <v>1</v>
      </c>
      <c r="P376" s="38"/>
      <c r="Q376" s="38"/>
      <c r="R376" s="38"/>
    </row>
    <row r="377" s="16" customFormat="1" spans="1:18">
      <c r="A377" s="15" t="s">
        <v>424</v>
      </c>
      <c r="B377" s="29" t="s">
        <v>1123</v>
      </c>
      <c r="C377" s="30" t="s">
        <v>621</v>
      </c>
      <c r="D377" s="31" t="s">
        <v>1124</v>
      </c>
      <c r="E377" s="29" t="s">
        <v>134</v>
      </c>
      <c r="F377" s="14" t="s">
        <v>40</v>
      </c>
      <c r="G377" s="34">
        <v>253</v>
      </c>
      <c r="H377" s="35" t="s">
        <v>1125</v>
      </c>
      <c r="I377" s="38">
        <v>1</v>
      </c>
      <c r="J377" s="38"/>
      <c r="K377" s="38">
        <v>1</v>
      </c>
      <c r="L377" s="38">
        <v>1</v>
      </c>
      <c r="M377" s="38"/>
      <c r="N377" s="38"/>
      <c r="O377" s="38">
        <v>1</v>
      </c>
      <c r="P377" s="38"/>
      <c r="Q377" s="38"/>
      <c r="R377" s="38"/>
    </row>
    <row r="378" s="16" customFormat="1" spans="1:18">
      <c r="A378" s="15" t="s">
        <v>424</v>
      </c>
      <c r="B378" s="29" t="s">
        <v>1126</v>
      </c>
      <c r="C378" s="30" t="s">
        <v>621</v>
      </c>
      <c r="D378" s="31" t="s">
        <v>1127</v>
      </c>
      <c r="E378" s="29" t="s">
        <v>51</v>
      </c>
      <c r="F378" s="14" t="s">
        <v>40</v>
      </c>
      <c r="G378" s="34">
        <v>254</v>
      </c>
      <c r="H378" s="35" t="s">
        <v>1128</v>
      </c>
      <c r="I378" s="38">
        <v>1</v>
      </c>
      <c r="J378" s="38">
        <v>1</v>
      </c>
      <c r="K378" s="38">
        <v>1</v>
      </c>
      <c r="L378" s="38">
        <v>1</v>
      </c>
      <c r="M378" s="38">
        <v>1</v>
      </c>
      <c r="N378" s="38"/>
      <c r="O378" s="38"/>
      <c r="P378" s="38"/>
      <c r="Q378" s="38">
        <v>1</v>
      </c>
      <c r="R378" s="38">
        <v>1</v>
      </c>
    </row>
    <row r="379" s="16" customFormat="1" spans="1:18">
      <c r="A379" s="15" t="s">
        <v>424</v>
      </c>
      <c r="B379" s="29" t="s">
        <v>1129</v>
      </c>
      <c r="C379" s="30" t="s">
        <v>621</v>
      </c>
      <c r="D379" s="31" t="s">
        <v>1130</v>
      </c>
      <c r="E379" s="29" t="s">
        <v>51</v>
      </c>
      <c r="F379" s="14" t="s">
        <v>40</v>
      </c>
      <c r="G379" s="34">
        <v>255</v>
      </c>
      <c r="H379" s="35" t="s">
        <v>1131</v>
      </c>
      <c r="I379" s="38">
        <v>1</v>
      </c>
      <c r="J379" s="38"/>
      <c r="K379" s="38">
        <v>1</v>
      </c>
      <c r="L379" s="38">
        <v>1</v>
      </c>
      <c r="M379" s="38"/>
      <c r="N379" s="38"/>
      <c r="O379" s="38">
        <v>1</v>
      </c>
      <c r="P379" s="38">
        <v>1</v>
      </c>
      <c r="Q379" s="38"/>
      <c r="R379" s="38">
        <v>1</v>
      </c>
    </row>
    <row r="380" s="16" customFormat="1" spans="1:18">
      <c r="A380" s="15" t="s">
        <v>424</v>
      </c>
      <c r="B380" s="29" t="s">
        <v>1132</v>
      </c>
      <c r="C380" s="30" t="s">
        <v>621</v>
      </c>
      <c r="D380" s="31" t="s">
        <v>1133</v>
      </c>
      <c r="E380" s="29" t="s">
        <v>65</v>
      </c>
      <c r="F380" s="14" t="s">
        <v>32</v>
      </c>
      <c r="G380" s="34">
        <v>256</v>
      </c>
      <c r="H380" s="35" t="s">
        <v>1134</v>
      </c>
      <c r="I380" s="38">
        <v>1</v>
      </c>
      <c r="J380" s="38">
        <v>1</v>
      </c>
      <c r="K380" s="38">
        <v>1</v>
      </c>
      <c r="L380" s="38">
        <v>1</v>
      </c>
      <c r="M380" s="38"/>
      <c r="N380" s="38"/>
      <c r="O380" s="38"/>
      <c r="P380" s="38"/>
      <c r="Q380" s="38"/>
      <c r="R380" s="38"/>
    </row>
    <row r="381" s="16" customFormat="1" spans="1:18">
      <c r="A381" s="15" t="s">
        <v>424</v>
      </c>
      <c r="B381" s="29" t="s">
        <v>1135</v>
      </c>
      <c r="C381" s="30" t="s">
        <v>621</v>
      </c>
      <c r="D381" s="31" t="s">
        <v>1136</v>
      </c>
      <c r="E381" s="29" t="s">
        <v>31</v>
      </c>
      <c r="F381" s="14" t="s">
        <v>32</v>
      </c>
      <c r="G381" s="34">
        <v>257</v>
      </c>
      <c r="H381" s="35" t="s">
        <v>1137</v>
      </c>
      <c r="I381" s="38">
        <v>1</v>
      </c>
      <c r="J381" s="38"/>
      <c r="K381" s="38"/>
      <c r="L381" s="38"/>
      <c r="M381" s="38"/>
      <c r="N381" s="38"/>
      <c r="O381" s="38"/>
      <c r="P381" s="38">
        <v>1</v>
      </c>
      <c r="Q381" s="38">
        <v>1</v>
      </c>
      <c r="R381" s="38">
        <v>1</v>
      </c>
    </row>
    <row r="382" s="16" customFormat="1" spans="1:18">
      <c r="A382" s="15" t="s">
        <v>424</v>
      </c>
      <c r="B382" s="29" t="s">
        <v>1138</v>
      </c>
      <c r="C382" s="30" t="s">
        <v>621</v>
      </c>
      <c r="D382" s="31" t="s">
        <v>1139</v>
      </c>
      <c r="E382" s="29" t="s">
        <v>31</v>
      </c>
      <c r="F382" s="14" t="s">
        <v>32</v>
      </c>
      <c r="G382" s="34">
        <v>258</v>
      </c>
      <c r="H382" s="35" t="s">
        <v>1140</v>
      </c>
      <c r="I382" s="38">
        <v>1</v>
      </c>
      <c r="J382" s="38"/>
      <c r="K382" s="38"/>
      <c r="L382" s="38">
        <v>1</v>
      </c>
      <c r="M382" s="38"/>
      <c r="N382" s="38"/>
      <c r="O382" s="38"/>
      <c r="P382" s="38"/>
      <c r="Q382" s="38"/>
      <c r="R382" s="38"/>
    </row>
    <row r="383" s="16" customFormat="1" spans="1:18">
      <c r="A383" s="15" t="s">
        <v>424</v>
      </c>
      <c r="B383" s="29" t="s">
        <v>1141</v>
      </c>
      <c r="C383" s="30" t="s">
        <v>621</v>
      </c>
      <c r="D383" s="31" t="s">
        <v>1142</v>
      </c>
      <c r="E383" s="29" t="s">
        <v>1034</v>
      </c>
      <c r="F383" s="14" t="s">
        <v>32</v>
      </c>
      <c r="G383" s="34">
        <v>259</v>
      </c>
      <c r="H383" s="35" t="s">
        <v>1143</v>
      </c>
      <c r="I383" s="38"/>
      <c r="J383" s="38"/>
      <c r="K383" s="38"/>
      <c r="L383" s="38">
        <v>1</v>
      </c>
      <c r="M383" s="38"/>
      <c r="N383" s="38"/>
      <c r="O383" s="38">
        <v>1</v>
      </c>
      <c r="P383" s="38"/>
      <c r="Q383" s="38"/>
      <c r="R383" s="38"/>
    </row>
    <row r="384" s="16" customFormat="1" spans="1:18">
      <c r="A384" s="15" t="s">
        <v>424</v>
      </c>
      <c r="B384" s="29" t="s">
        <v>1144</v>
      </c>
      <c r="C384" s="30" t="s">
        <v>621</v>
      </c>
      <c r="D384" s="40" t="s">
        <v>1145</v>
      </c>
      <c r="E384" s="29" t="s">
        <v>69</v>
      </c>
      <c r="F384" s="14" t="s">
        <v>70</v>
      </c>
      <c r="G384" s="34">
        <v>260</v>
      </c>
      <c r="H384" s="35" t="s">
        <v>1146</v>
      </c>
      <c r="I384" s="38">
        <v>1</v>
      </c>
      <c r="J384" s="38"/>
      <c r="K384" s="38">
        <v>1</v>
      </c>
      <c r="L384" s="38"/>
      <c r="M384" s="38"/>
      <c r="N384" s="38"/>
      <c r="O384" s="38"/>
      <c r="P384" s="38"/>
      <c r="Q384" s="38">
        <v>1</v>
      </c>
      <c r="R384" s="38"/>
    </row>
    <row r="385" s="16" customFormat="1" ht="34" spans="1:18">
      <c r="A385" s="15" t="s">
        <v>424</v>
      </c>
      <c r="B385" s="29" t="s">
        <v>1147</v>
      </c>
      <c r="C385" s="30" t="s">
        <v>621</v>
      </c>
      <c r="D385" s="31" t="s">
        <v>702</v>
      </c>
      <c r="E385" s="29" t="s">
        <v>31</v>
      </c>
      <c r="F385" s="14" t="s">
        <v>32</v>
      </c>
      <c r="G385" s="34">
        <v>261</v>
      </c>
      <c r="H385" s="35" t="s">
        <v>1148</v>
      </c>
      <c r="I385" s="38">
        <v>1</v>
      </c>
      <c r="J385" s="38">
        <v>1</v>
      </c>
      <c r="K385" s="38"/>
      <c r="L385" s="38"/>
      <c r="M385" s="38"/>
      <c r="N385" s="38"/>
      <c r="O385" s="38">
        <v>1</v>
      </c>
      <c r="P385" s="38"/>
      <c r="Q385" s="38">
        <v>1</v>
      </c>
      <c r="R385" s="38"/>
    </row>
    <row r="386" s="16" customFormat="1" spans="1:18">
      <c r="A386" s="15" t="s">
        <v>424</v>
      </c>
      <c r="B386" s="29" t="s">
        <v>1149</v>
      </c>
      <c r="C386" s="30" t="s">
        <v>621</v>
      </c>
      <c r="D386" s="31" t="s">
        <v>1150</v>
      </c>
      <c r="E386" s="29" t="s">
        <v>103</v>
      </c>
      <c r="F386" s="14" t="s">
        <v>32</v>
      </c>
      <c r="G386" s="34">
        <v>262</v>
      </c>
      <c r="H386" s="35" t="s">
        <v>1151</v>
      </c>
      <c r="I386" s="38">
        <v>1</v>
      </c>
      <c r="J386" s="38">
        <v>1</v>
      </c>
      <c r="K386" s="38"/>
      <c r="L386" s="38"/>
      <c r="M386" s="38"/>
      <c r="N386" s="38"/>
      <c r="O386" s="38">
        <v>1</v>
      </c>
      <c r="P386" s="38"/>
      <c r="Q386" s="38">
        <v>1</v>
      </c>
      <c r="R386" s="38"/>
    </row>
    <row r="387" s="16" customFormat="1" spans="1:18">
      <c r="A387" s="15" t="s">
        <v>424</v>
      </c>
      <c r="B387" s="29" t="s">
        <v>1152</v>
      </c>
      <c r="C387" s="30" t="s">
        <v>621</v>
      </c>
      <c r="D387" s="31" t="s">
        <v>1153</v>
      </c>
      <c r="E387" s="29" t="s">
        <v>360</v>
      </c>
      <c r="F387" s="14" t="s">
        <v>70</v>
      </c>
      <c r="G387" s="34">
        <v>263</v>
      </c>
      <c r="H387" s="35" t="s">
        <v>1154</v>
      </c>
      <c r="I387" s="38">
        <v>1</v>
      </c>
      <c r="J387" s="38"/>
      <c r="K387" s="38">
        <v>1</v>
      </c>
      <c r="L387" s="38"/>
      <c r="M387" s="38"/>
      <c r="N387" s="38">
        <v>1</v>
      </c>
      <c r="O387" s="38"/>
      <c r="P387" s="38"/>
      <c r="Q387" s="38">
        <v>1</v>
      </c>
      <c r="R387" s="38">
        <v>1</v>
      </c>
    </row>
    <row r="388" s="16" customFormat="1" spans="1:18">
      <c r="A388" s="15" t="s">
        <v>424</v>
      </c>
      <c r="B388" s="29" t="s">
        <v>1155</v>
      </c>
      <c r="C388" s="30" t="s">
        <v>621</v>
      </c>
      <c r="D388" s="31" t="s">
        <v>1156</v>
      </c>
      <c r="E388" s="29" t="s">
        <v>91</v>
      </c>
      <c r="F388" s="14" t="s">
        <v>32</v>
      </c>
      <c r="G388" s="34">
        <v>264</v>
      </c>
      <c r="H388" s="35" t="s">
        <v>1157</v>
      </c>
      <c r="I388" s="38">
        <v>1</v>
      </c>
      <c r="J388" s="38"/>
      <c r="K388" s="38">
        <v>1</v>
      </c>
      <c r="L388" s="38"/>
      <c r="M388" s="38"/>
      <c r="N388" s="38">
        <v>1</v>
      </c>
      <c r="O388" s="38">
        <v>1</v>
      </c>
      <c r="P388" s="38"/>
      <c r="Q388" s="38"/>
      <c r="R388" s="38">
        <v>1</v>
      </c>
    </row>
    <row r="389" s="16" customFormat="1" spans="1:18">
      <c r="A389" s="15" t="s">
        <v>424</v>
      </c>
      <c r="B389" s="29" t="s">
        <v>1158</v>
      </c>
      <c r="C389" s="30" t="s">
        <v>621</v>
      </c>
      <c r="D389" s="31" t="s">
        <v>1159</v>
      </c>
      <c r="E389" s="29" t="s">
        <v>84</v>
      </c>
      <c r="F389" s="14" t="s">
        <v>32</v>
      </c>
      <c r="G389" s="34">
        <v>265</v>
      </c>
      <c r="H389" s="35" t="s">
        <v>1160</v>
      </c>
      <c r="I389" s="38">
        <v>1</v>
      </c>
      <c r="J389" s="38"/>
      <c r="K389" s="38">
        <v>1</v>
      </c>
      <c r="L389" s="38"/>
      <c r="M389" s="38"/>
      <c r="N389" s="38">
        <v>1</v>
      </c>
      <c r="O389" s="38">
        <v>1</v>
      </c>
      <c r="P389" s="38"/>
      <c r="Q389" s="38">
        <v>1</v>
      </c>
      <c r="R389" s="38"/>
    </row>
    <row r="390" s="16" customFormat="1" spans="1:18">
      <c r="A390" s="15" t="s">
        <v>424</v>
      </c>
      <c r="B390" s="29" t="s">
        <v>1161</v>
      </c>
      <c r="C390" s="30" t="s">
        <v>621</v>
      </c>
      <c r="D390" s="31" t="s">
        <v>1162</v>
      </c>
      <c r="E390" s="29" t="s">
        <v>95</v>
      </c>
      <c r="F390" s="14" t="s">
        <v>40</v>
      </c>
      <c r="G390" s="34">
        <v>266</v>
      </c>
      <c r="H390" s="35" t="s">
        <v>1163</v>
      </c>
      <c r="I390" s="38">
        <v>1</v>
      </c>
      <c r="J390" s="38"/>
      <c r="K390" s="38">
        <v>1</v>
      </c>
      <c r="L390" s="38"/>
      <c r="M390" s="38"/>
      <c r="N390" s="38"/>
      <c r="O390" s="38"/>
      <c r="P390" s="38"/>
      <c r="Q390" s="38"/>
      <c r="R390" s="38"/>
    </row>
    <row r="391" s="16" customFormat="1" spans="1:18">
      <c r="A391" s="15" t="s">
        <v>424</v>
      </c>
      <c r="B391" s="29" t="s">
        <v>1164</v>
      </c>
      <c r="C391" s="30" t="s">
        <v>621</v>
      </c>
      <c r="D391" s="31" t="s">
        <v>1165</v>
      </c>
      <c r="E391" s="29" t="s">
        <v>360</v>
      </c>
      <c r="F391" s="14" t="s">
        <v>70</v>
      </c>
      <c r="G391" s="34">
        <v>267</v>
      </c>
      <c r="H391" s="35" t="s">
        <v>1166</v>
      </c>
      <c r="I391" s="38">
        <v>1</v>
      </c>
      <c r="J391" s="38"/>
      <c r="K391" s="38"/>
      <c r="L391" s="38"/>
      <c r="M391" s="38"/>
      <c r="N391" s="38"/>
      <c r="O391" s="38"/>
      <c r="P391" s="38"/>
      <c r="Q391" s="38"/>
      <c r="R391" s="38"/>
    </row>
    <row r="392" s="16" customFormat="1" spans="1:18">
      <c r="A392" s="15" t="s">
        <v>424</v>
      </c>
      <c r="B392" s="29" t="s">
        <v>1167</v>
      </c>
      <c r="C392" s="30" t="s">
        <v>621</v>
      </c>
      <c r="D392" s="31" t="s">
        <v>1168</v>
      </c>
      <c r="E392" s="29" t="s">
        <v>65</v>
      </c>
      <c r="F392" s="14" t="s">
        <v>32</v>
      </c>
      <c r="G392" s="34">
        <v>268</v>
      </c>
      <c r="H392" s="35" t="s">
        <v>1169</v>
      </c>
      <c r="I392" s="38">
        <v>1</v>
      </c>
      <c r="J392" s="38"/>
      <c r="K392" s="38"/>
      <c r="L392" s="38"/>
      <c r="M392" s="38"/>
      <c r="N392" s="38"/>
      <c r="O392" s="38">
        <v>1</v>
      </c>
      <c r="P392" s="38"/>
      <c r="Q392" s="38"/>
      <c r="R392" s="38"/>
    </row>
    <row r="393" s="16" customFormat="1" spans="1:18">
      <c r="A393" s="15" t="s">
        <v>424</v>
      </c>
      <c r="B393" s="29" t="s">
        <v>1170</v>
      </c>
      <c r="C393" s="30" t="s">
        <v>621</v>
      </c>
      <c r="D393" s="31" t="s">
        <v>1171</v>
      </c>
      <c r="E393" s="29" t="s">
        <v>31</v>
      </c>
      <c r="F393" s="14" t="s">
        <v>32</v>
      </c>
      <c r="G393" s="34">
        <v>269</v>
      </c>
      <c r="H393" s="35" t="s">
        <v>1172</v>
      </c>
      <c r="I393" s="38">
        <v>1</v>
      </c>
      <c r="J393" s="38">
        <v>1</v>
      </c>
      <c r="K393" s="38">
        <v>1</v>
      </c>
      <c r="L393" s="38"/>
      <c r="M393" s="38">
        <v>1</v>
      </c>
      <c r="N393" s="38"/>
      <c r="O393" s="38"/>
      <c r="P393" s="38"/>
      <c r="Q393" s="38">
        <v>1</v>
      </c>
      <c r="R393" s="38"/>
    </row>
    <row r="394" s="16" customFormat="1" spans="1:18">
      <c r="A394" s="15" t="s">
        <v>424</v>
      </c>
      <c r="B394" s="29" t="s">
        <v>1173</v>
      </c>
      <c r="C394" s="30" t="s">
        <v>621</v>
      </c>
      <c r="D394" s="31" t="s">
        <v>1174</v>
      </c>
      <c r="E394" s="29" t="s">
        <v>107</v>
      </c>
      <c r="F394" s="14" t="s">
        <v>32</v>
      </c>
      <c r="G394" s="34">
        <v>270</v>
      </c>
      <c r="H394" s="35" t="s">
        <v>1175</v>
      </c>
      <c r="I394" s="38">
        <v>1</v>
      </c>
      <c r="J394" s="38">
        <v>1</v>
      </c>
      <c r="K394" s="38"/>
      <c r="L394" s="38">
        <v>1</v>
      </c>
      <c r="M394" s="38"/>
      <c r="N394" s="38"/>
      <c r="O394" s="38"/>
      <c r="P394" s="38"/>
      <c r="Q394" s="38">
        <v>1</v>
      </c>
      <c r="R394" s="38"/>
    </row>
    <row r="395" s="16" customFormat="1" spans="1:18">
      <c r="A395" s="15" t="s">
        <v>424</v>
      </c>
      <c r="B395" s="29" t="s">
        <v>1176</v>
      </c>
      <c r="C395" s="30" t="s">
        <v>621</v>
      </c>
      <c r="D395" s="31" t="s">
        <v>1177</v>
      </c>
      <c r="E395" s="29" t="s">
        <v>31</v>
      </c>
      <c r="F395" s="14" t="s">
        <v>32</v>
      </c>
      <c r="G395" s="34">
        <v>271</v>
      </c>
      <c r="H395" s="35" t="s">
        <v>1178</v>
      </c>
      <c r="I395" s="38"/>
      <c r="J395" s="38"/>
      <c r="K395" s="38"/>
      <c r="L395" s="38"/>
      <c r="M395" s="38">
        <v>1</v>
      </c>
      <c r="N395" s="38">
        <v>1</v>
      </c>
      <c r="O395" s="38"/>
      <c r="P395" s="38"/>
      <c r="Q395" s="38"/>
      <c r="R395" s="38">
        <v>1</v>
      </c>
    </row>
    <row r="396" s="16" customFormat="1" spans="1:18">
      <c r="A396" s="15" t="s">
        <v>424</v>
      </c>
      <c r="B396" s="29" t="s">
        <v>1179</v>
      </c>
      <c r="C396" s="30" t="s">
        <v>621</v>
      </c>
      <c r="D396" s="31" t="s">
        <v>1180</v>
      </c>
      <c r="E396" s="29" t="s">
        <v>65</v>
      </c>
      <c r="F396" s="14" t="s">
        <v>32</v>
      </c>
      <c r="G396" s="34">
        <v>272</v>
      </c>
      <c r="H396" s="35" t="s">
        <v>1181</v>
      </c>
      <c r="I396" s="38"/>
      <c r="J396" s="38"/>
      <c r="K396" s="38"/>
      <c r="L396" s="38"/>
      <c r="M396" s="38">
        <v>1</v>
      </c>
      <c r="N396" s="38"/>
      <c r="O396" s="38">
        <v>1</v>
      </c>
      <c r="P396" s="38"/>
      <c r="Q396" s="38">
        <v>1</v>
      </c>
      <c r="R396" s="38">
        <v>1</v>
      </c>
    </row>
    <row r="397" s="16" customFormat="1" spans="1:18">
      <c r="A397" s="15" t="s">
        <v>424</v>
      </c>
      <c r="B397" s="29" t="s">
        <v>1182</v>
      </c>
      <c r="C397" s="30" t="s">
        <v>621</v>
      </c>
      <c r="D397" s="31" t="s">
        <v>1183</v>
      </c>
      <c r="E397" s="29" t="s">
        <v>61</v>
      </c>
      <c r="F397" s="14" t="s">
        <v>40</v>
      </c>
      <c r="G397" s="34">
        <v>273</v>
      </c>
      <c r="H397" s="35" t="s">
        <v>1184</v>
      </c>
      <c r="I397" s="38"/>
      <c r="J397" s="38"/>
      <c r="K397" s="38">
        <v>1</v>
      </c>
      <c r="L397" s="38"/>
      <c r="M397" s="38"/>
      <c r="N397" s="38"/>
      <c r="O397" s="38">
        <v>1</v>
      </c>
      <c r="P397" s="38"/>
      <c r="Q397" s="38">
        <v>1</v>
      </c>
      <c r="R397" s="38">
        <v>1</v>
      </c>
    </row>
    <row r="398" s="16" customFormat="1" ht="34" spans="1:18">
      <c r="A398" s="15" t="s">
        <v>424</v>
      </c>
      <c r="B398" s="29" t="s">
        <v>1185</v>
      </c>
      <c r="C398" s="30" t="s">
        <v>621</v>
      </c>
      <c r="D398" s="31" t="s">
        <v>1186</v>
      </c>
      <c r="E398" s="29" t="s">
        <v>360</v>
      </c>
      <c r="F398" s="14" t="s">
        <v>70</v>
      </c>
      <c r="G398" s="34">
        <v>274</v>
      </c>
      <c r="H398" s="35" t="s">
        <v>1187</v>
      </c>
      <c r="I398" s="38">
        <v>1</v>
      </c>
      <c r="J398" s="38"/>
      <c r="K398" s="38"/>
      <c r="L398" s="38"/>
      <c r="M398" s="38">
        <v>1</v>
      </c>
      <c r="N398" s="38"/>
      <c r="O398" s="38">
        <v>1</v>
      </c>
      <c r="P398" s="38"/>
      <c r="Q398" s="38">
        <v>1</v>
      </c>
      <c r="R398" s="38">
        <v>1</v>
      </c>
    </row>
    <row r="399" s="16" customFormat="1" spans="1:18">
      <c r="A399" s="15" t="s">
        <v>424</v>
      </c>
      <c r="B399" s="29" t="s">
        <v>1188</v>
      </c>
      <c r="C399" s="30" t="s">
        <v>621</v>
      </c>
      <c r="D399" s="31" t="s">
        <v>1189</v>
      </c>
      <c r="E399" s="29" t="s">
        <v>95</v>
      </c>
      <c r="F399" s="14" t="s">
        <v>40</v>
      </c>
      <c r="G399" s="34">
        <v>275</v>
      </c>
      <c r="H399" s="41" t="s">
        <v>1190</v>
      </c>
      <c r="I399" s="38"/>
      <c r="J399" s="38"/>
      <c r="K399" s="38">
        <v>1</v>
      </c>
      <c r="L399" s="38"/>
      <c r="M399" s="38"/>
      <c r="N399" s="38"/>
      <c r="O399" s="38">
        <v>1</v>
      </c>
      <c r="P399" s="38">
        <v>1</v>
      </c>
      <c r="Q399" s="38"/>
      <c r="R399" s="38">
        <v>1</v>
      </c>
    </row>
    <row r="400" s="16" customFormat="1" spans="1:18">
      <c r="A400" s="15" t="s">
        <v>424</v>
      </c>
      <c r="B400" s="29" t="s">
        <v>1191</v>
      </c>
      <c r="C400" s="30" t="s">
        <v>621</v>
      </c>
      <c r="D400" s="31" t="s">
        <v>1192</v>
      </c>
      <c r="E400" s="29" t="s">
        <v>31</v>
      </c>
      <c r="F400" s="14" t="s">
        <v>32</v>
      </c>
      <c r="G400" s="34">
        <v>276</v>
      </c>
      <c r="H400" s="35" t="s">
        <v>1193</v>
      </c>
      <c r="I400" s="38">
        <v>1</v>
      </c>
      <c r="J400" s="38"/>
      <c r="K400" s="38">
        <v>1</v>
      </c>
      <c r="L400" s="38"/>
      <c r="M400" s="38"/>
      <c r="N400" s="38"/>
      <c r="O400" s="38">
        <v>1</v>
      </c>
      <c r="P400" s="38"/>
      <c r="Q400" s="38"/>
      <c r="R400" s="38">
        <v>1</v>
      </c>
    </row>
    <row r="401" s="16" customFormat="1" spans="1:18">
      <c r="A401" s="15" t="s">
        <v>424</v>
      </c>
      <c r="B401" s="29" t="s">
        <v>1194</v>
      </c>
      <c r="C401" s="30" t="s">
        <v>621</v>
      </c>
      <c r="D401" s="40" t="s">
        <v>1195</v>
      </c>
      <c r="E401" s="29" t="s">
        <v>95</v>
      </c>
      <c r="F401" s="14" t="s">
        <v>40</v>
      </c>
      <c r="G401" s="34">
        <v>277</v>
      </c>
      <c r="H401" s="35" t="s">
        <v>1196</v>
      </c>
      <c r="I401" s="38">
        <v>1</v>
      </c>
      <c r="J401" s="38"/>
      <c r="K401" s="38">
        <v>1</v>
      </c>
      <c r="L401" s="38">
        <v>1</v>
      </c>
      <c r="M401" s="38"/>
      <c r="N401" s="38"/>
      <c r="O401" s="38"/>
      <c r="P401" s="38"/>
      <c r="Q401" s="38"/>
      <c r="R401" s="38"/>
    </row>
    <row r="402" s="16" customFormat="1" ht="34" spans="1:18">
      <c r="A402" s="15" t="s">
        <v>424</v>
      </c>
      <c r="B402" s="29" t="s">
        <v>1197</v>
      </c>
      <c r="C402" s="30" t="s">
        <v>621</v>
      </c>
      <c r="D402" s="31" t="s">
        <v>1198</v>
      </c>
      <c r="E402" s="29" t="s">
        <v>69</v>
      </c>
      <c r="F402" s="14" t="s">
        <v>70</v>
      </c>
      <c r="G402" s="34">
        <v>278</v>
      </c>
      <c r="H402" s="35" t="s">
        <v>1199</v>
      </c>
      <c r="I402" s="38">
        <v>1</v>
      </c>
      <c r="J402" s="38"/>
      <c r="K402" s="38">
        <v>1</v>
      </c>
      <c r="L402" s="38">
        <v>1</v>
      </c>
      <c r="M402" s="38"/>
      <c r="N402" s="38">
        <v>1</v>
      </c>
      <c r="O402" s="38"/>
      <c r="P402" s="38"/>
      <c r="Q402" s="38">
        <v>1</v>
      </c>
      <c r="R402" s="38">
        <v>1</v>
      </c>
    </row>
    <row r="403" s="16" customFormat="1" spans="1:18">
      <c r="A403" s="15" t="s">
        <v>424</v>
      </c>
      <c r="B403" s="29" t="s">
        <v>1200</v>
      </c>
      <c r="C403" s="30" t="s">
        <v>621</v>
      </c>
      <c r="D403" s="31" t="s">
        <v>1201</v>
      </c>
      <c r="E403" s="29" t="s">
        <v>84</v>
      </c>
      <c r="F403" s="14" t="s">
        <v>32</v>
      </c>
      <c r="G403" s="34">
        <v>279</v>
      </c>
      <c r="H403" s="35" t="s">
        <v>1202</v>
      </c>
      <c r="I403" s="38">
        <v>1</v>
      </c>
      <c r="J403" s="38"/>
      <c r="K403" s="38">
        <v>1</v>
      </c>
      <c r="L403" s="38">
        <v>1</v>
      </c>
      <c r="M403" s="38"/>
      <c r="N403" s="38"/>
      <c r="O403" s="38">
        <v>1</v>
      </c>
      <c r="P403" s="38"/>
      <c r="Q403" s="38">
        <v>1</v>
      </c>
      <c r="R403" s="38"/>
    </row>
    <row r="404" s="16" customFormat="1" ht="34" spans="1:18">
      <c r="A404" s="15" t="s">
        <v>424</v>
      </c>
      <c r="B404" s="29" t="s">
        <v>1203</v>
      </c>
      <c r="C404" s="30" t="s">
        <v>621</v>
      </c>
      <c r="D404" s="31" t="s">
        <v>1204</v>
      </c>
      <c r="E404" s="29" t="s">
        <v>31</v>
      </c>
      <c r="F404" s="14" t="s">
        <v>32</v>
      </c>
      <c r="G404" s="34">
        <v>280</v>
      </c>
      <c r="H404" s="35" t="s">
        <v>1205</v>
      </c>
      <c r="I404" s="38">
        <v>1</v>
      </c>
      <c r="J404" s="38">
        <v>1</v>
      </c>
      <c r="K404" s="38">
        <v>1</v>
      </c>
      <c r="L404" s="38"/>
      <c r="M404" s="38"/>
      <c r="N404" s="38">
        <v>1</v>
      </c>
      <c r="O404" s="38">
        <v>1</v>
      </c>
      <c r="P404" s="38"/>
      <c r="Q404" s="38">
        <v>1</v>
      </c>
      <c r="R404" s="38">
        <v>1</v>
      </c>
    </row>
    <row r="405" s="16" customFormat="1" ht="34" spans="1:18">
      <c r="A405" s="15" t="s">
        <v>424</v>
      </c>
      <c r="B405" s="29" t="s">
        <v>1206</v>
      </c>
      <c r="C405" s="30" t="s">
        <v>621</v>
      </c>
      <c r="D405" s="31" t="s">
        <v>1207</v>
      </c>
      <c r="E405" s="29" t="s">
        <v>31</v>
      </c>
      <c r="F405" s="14" t="s">
        <v>32</v>
      </c>
      <c r="G405" s="34">
        <v>281</v>
      </c>
      <c r="H405" s="35" t="s">
        <v>1208</v>
      </c>
      <c r="I405" s="38">
        <v>1</v>
      </c>
      <c r="J405" s="38"/>
      <c r="K405" s="38">
        <v>1</v>
      </c>
      <c r="L405" s="38"/>
      <c r="M405" s="38"/>
      <c r="N405" s="38"/>
      <c r="O405" s="38"/>
      <c r="P405" s="38">
        <v>1</v>
      </c>
      <c r="Q405" s="38"/>
      <c r="R405" s="38">
        <v>1</v>
      </c>
    </row>
    <row r="406" s="16" customFormat="1" ht="34" spans="1:18">
      <c r="A406" s="15" t="s">
        <v>424</v>
      </c>
      <c r="B406" s="29" t="s">
        <v>1209</v>
      </c>
      <c r="C406" s="30" t="s">
        <v>621</v>
      </c>
      <c r="D406" s="31" t="s">
        <v>1210</v>
      </c>
      <c r="E406" s="29" t="s">
        <v>31</v>
      </c>
      <c r="F406" s="14" t="s">
        <v>32</v>
      </c>
      <c r="G406" s="34">
        <v>282</v>
      </c>
      <c r="H406" s="41" t="s">
        <v>1211</v>
      </c>
      <c r="I406" s="38">
        <v>1</v>
      </c>
      <c r="J406" s="38"/>
      <c r="K406" s="38">
        <v>1</v>
      </c>
      <c r="L406" s="38"/>
      <c r="M406" s="38">
        <v>1</v>
      </c>
      <c r="N406" s="38"/>
      <c r="O406" s="38">
        <v>1</v>
      </c>
      <c r="P406" s="38"/>
      <c r="Q406" s="38">
        <v>1</v>
      </c>
      <c r="R406" s="38">
        <v>1</v>
      </c>
    </row>
    <row r="407" s="16" customFormat="1" ht="34" spans="1:18">
      <c r="A407" s="15" t="s">
        <v>424</v>
      </c>
      <c r="B407" s="29" t="s">
        <v>1212</v>
      </c>
      <c r="C407" s="30" t="s">
        <v>621</v>
      </c>
      <c r="D407" s="31" t="s">
        <v>1213</v>
      </c>
      <c r="E407" s="29" t="s">
        <v>509</v>
      </c>
      <c r="F407" s="14" t="s">
        <v>70</v>
      </c>
      <c r="G407" s="34">
        <v>283</v>
      </c>
      <c r="H407" s="35" t="s">
        <v>1214</v>
      </c>
      <c r="I407" s="38">
        <v>1</v>
      </c>
      <c r="J407" s="38"/>
      <c r="K407" s="38">
        <v>1</v>
      </c>
      <c r="L407" s="38"/>
      <c r="M407" s="38"/>
      <c r="N407" s="38"/>
      <c r="O407" s="38"/>
      <c r="P407" s="38"/>
      <c r="Q407" s="38"/>
      <c r="R407" s="38"/>
    </row>
    <row r="408" s="16" customFormat="1" ht="23" spans="1:18">
      <c r="A408" s="15" t="s">
        <v>424</v>
      </c>
      <c r="B408" s="29" t="s">
        <v>1215</v>
      </c>
      <c r="C408" s="30" t="s">
        <v>621</v>
      </c>
      <c r="D408" s="43" t="s">
        <v>1216</v>
      </c>
      <c r="E408" s="29" t="s">
        <v>47</v>
      </c>
      <c r="F408" s="14" t="s">
        <v>32</v>
      </c>
      <c r="G408" s="34">
        <v>284</v>
      </c>
      <c r="H408" s="36" t="s">
        <v>1217</v>
      </c>
      <c r="I408" s="38">
        <v>1</v>
      </c>
      <c r="J408" s="38"/>
      <c r="K408" s="38">
        <v>1</v>
      </c>
      <c r="L408" s="38">
        <v>1</v>
      </c>
      <c r="M408" s="38"/>
      <c r="N408" s="38"/>
      <c r="O408" s="38"/>
      <c r="P408" s="38"/>
      <c r="Q408" s="38">
        <v>1</v>
      </c>
      <c r="R408" s="38"/>
    </row>
    <row r="409" s="16" customFormat="1" ht="34" spans="1:18">
      <c r="A409" s="15" t="s">
        <v>424</v>
      </c>
      <c r="B409" s="29" t="s">
        <v>1218</v>
      </c>
      <c r="C409" s="30" t="s">
        <v>621</v>
      </c>
      <c r="D409" s="31" t="s">
        <v>1219</v>
      </c>
      <c r="E409" s="29" t="s">
        <v>31</v>
      </c>
      <c r="F409" s="14" t="s">
        <v>32</v>
      </c>
      <c r="G409" s="34">
        <v>285</v>
      </c>
      <c r="H409" s="35" t="s">
        <v>1220</v>
      </c>
      <c r="I409" s="38">
        <v>1</v>
      </c>
      <c r="J409" s="38"/>
      <c r="K409" s="38">
        <v>1</v>
      </c>
      <c r="L409" s="38">
        <v>1</v>
      </c>
      <c r="M409" s="38">
        <v>1</v>
      </c>
      <c r="N409" s="38"/>
      <c r="O409" s="38"/>
      <c r="P409" s="38">
        <v>1</v>
      </c>
      <c r="Q409" s="38"/>
      <c r="R409" s="38">
        <v>1</v>
      </c>
    </row>
    <row r="410" s="16" customFormat="1" ht="34" spans="1:18">
      <c r="A410" s="15" t="s">
        <v>424</v>
      </c>
      <c r="B410" s="29" t="s">
        <v>1221</v>
      </c>
      <c r="C410" s="30" t="s">
        <v>621</v>
      </c>
      <c r="D410" s="31" t="s">
        <v>1222</v>
      </c>
      <c r="E410" s="29" t="s">
        <v>107</v>
      </c>
      <c r="F410" s="14" t="s">
        <v>32</v>
      </c>
      <c r="G410" s="34">
        <v>286</v>
      </c>
      <c r="H410" s="35" t="s">
        <v>1223</v>
      </c>
      <c r="I410" s="38">
        <v>1</v>
      </c>
      <c r="J410" s="38"/>
      <c r="K410" s="38">
        <v>1</v>
      </c>
      <c r="L410" s="38">
        <v>1</v>
      </c>
      <c r="M410" s="38">
        <v>1</v>
      </c>
      <c r="N410" s="38"/>
      <c r="O410" s="38">
        <v>1</v>
      </c>
      <c r="P410" s="38"/>
      <c r="Q410" s="38">
        <v>1</v>
      </c>
      <c r="R410" s="38"/>
    </row>
    <row r="411" s="16" customFormat="1" ht="34" spans="1:18">
      <c r="A411" s="15" t="s">
        <v>424</v>
      </c>
      <c r="B411" s="29" t="s">
        <v>1224</v>
      </c>
      <c r="C411" s="30" t="s">
        <v>621</v>
      </c>
      <c r="D411" s="31" t="s">
        <v>1225</v>
      </c>
      <c r="E411" s="29" t="s">
        <v>107</v>
      </c>
      <c r="F411" s="14" t="s">
        <v>32</v>
      </c>
      <c r="G411" s="34">
        <v>287</v>
      </c>
      <c r="H411" s="35" t="s">
        <v>1226</v>
      </c>
      <c r="I411" s="38">
        <v>1</v>
      </c>
      <c r="J411" s="38"/>
      <c r="K411" s="38">
        <v>1</v>
      </c>
      <c r="L411" s="38">
        <v>1</v>
      </c>
      <c r="M411" s="38"/>
      <c r="N411" s="38"/>
      <c r="O411" s="38">
        <v>1</v>
      </c>
      <c r="P411" s="38"/>
      <c r="Q411" s="38"/>
      <c r="R411" s="38"/>
    </row>
    <row r="412" s="16" customFormat="1" ht="34" spans="1:18">
      <c r="A412" s="15" t="s">
        <v>424</v>
      </c>
      <c r="B412" s="29" t="s">
        <v>1227</v>
      </c>
      <c r="C412" s="30" t="s">
        <v>621</v>
      </c>
      <c r="D412" s="31" t="s">
        <v>1228</v>
      </c>
      <c r="E412" s="29" t="s">
        <v>84</v>
      </c>
      <c r="F412" s="14" t="s">
        <v>32</v>
      </c>
      <c r="G412" s="34">
        <v>288</v>
      </c>
      <c r="H412" s="35" t="s">
        <v>1229</v>
      </c>
      <c r="I412" s="38">
        <v>1</v>
      </c>
      <c r="J412" s="38"/>
      <c r="K412" s="38"/>
      <c r="L412" s="38"/>
      <c r="M412" s="38"/>
      <c r="N412" s="38"/>
      <c r="O412" s="38"/>
      <c r="P412" s="38"/>
      <c r="Q412" s="38"/>
      <c r="R412" s="38">
        <v>1</v>
      </c>
    </row>
    <row r="413" s="16" customFormat="1" spans="1:18">
      <c r="A413" s="15" t="s">
        <v>424</v>
      </c>
      <c r="B413" s="29" t="s">
        <v>1230</v>
      </c>
      <c r="C413" s="30" t="s">
        <v>621</v>
      </c>
      <c r="D413" s="40" t="s">
        <v>1231</v>
      </c>
      <c r="E413" s="29" t="s">
        <v>99</v>
      </c>
      <c r="F413" s="14" t="s">
        <v>40</v>
      </c>
      <c r="G413" s="34">
        <v>289</v>
      </c>
      <c r="H413" s="35" t="s">
        <v>1232</v>
      </c>
      <c r="I413" s="38">
        <v>1</v>
      </c>
      <c r="J413" s="38"/>
      <c r="K413" s="38">
        <v>1</v>
      </c>
      <c r="L413" s="38">
        <v>1</v>
      </c>
      <c r="M413" s="38">
        <v>1</v>
      </c>
      <c r="N413" s="38"/>
      <c r="O413" s="38">
        <v>1</v>
      </c>
      <c r="P413" s="38"/>
      <c r="Q413" s="38">
        <v>1</v>
      </c>
      <c r="R413" s="38"/>
    </row>
    <row r="414" s="16" customFormat="1" spans="1:18">
      <c r="A414" s="15" t="s">
        <v>424</v>
      </c>
      <c r="B414" s="29" t="s">
        <v>1233</v>
      </c>
      <c r="C414" s="30" t="s">
        <v>621</v>
      </c>
      <c r="D414" s="31" t="s">
        <v>1234</v>
      </c>
      <c r="E414" s="29" t="s">
        <v>84</v>
      </c>
      <c r="F414" s="14" t="s">
        <v>32</v>
      </c>
      <c r="G414" s="34">
        <v>290</v>
      </c>
      <c r="H414" s="35" t="s">
        <v>1235</v>
      </c>
      <c r="I414" s="38"/>
      <c r="J414" s="38">
        <v>1</v>
      </c>
      <c r="K414" s="38"/>
      <c r="L414" s="38">
        <v>1</v>
      </c>
      <c r="M414" s="38"/>
      <c r="N414" s="38"/>
      <c r="O414" s="38"/>
      <c r="P414" s="38"/>
      <c r="Q414" s="38">
        <v>1</v>
      </c>
      <c r="R414" s="38"/>
    </row>
    <row r="415" s="16" customFormat="1" ht="34" spans="1:18">
      <c r="A415" s="15" t="s">
        <v>424</v>
      </c>
      <c r="B415" s="29" t="s">
        <v>1236</v>
      </c>
      <c r="C415" s="30" t="s">
        <v>621</v>
      </c>
      <c r="D415" s="31" t="s">
        <v>1237</v>
      </c>
      <c r="E415" s="29" t="s">
        <v>61</v>
      </c>
      <c r="F415" s="14" t="s">
        <v>40</v>
      </c>
      <c r="G415" s="34">
        <v>291</v>
      </c>
      <c r="H415" s="35" t="s">
        <v>1238</v>
      </c>
      <c r="I415" s="38">
        <v>1</v>
      </c>
      <c r="J415" s="38"/>
      <c r="K415" s="38">
        <v>1</v>
      </c>
      <c r="L415" s="38">
        <v>1</v>
      </c>
      <c r="M415" s="38">
        <v>1</v>
      </c>
      <c r="N415" s="38"/>
      <c r="O415" s="38">
        <v>1</v>
      </c>
      <c r="P415" s="38"/>
      <c r="Q415" s="38">
        <v>1</v>
      </c>
      <c r="R415" s="38">
        <v>1</v>
      </c>
    </row>
    <row r="416" s="16" customFormat="1" spans="1:18">
      <c r="A416" s="15" t="s">
        <v>424</v>
      </c>
      <c r="B416" s="29" t="s">
        <v>1239</v>
      </c>
      <c r="C416" s="30" t="s">
        <v>621</v>
      </c>
      <c r="D416" s="31" t="s">
        <v>1240</v>
      </c>
      <c r="E416" s="29" t="s">
        <v>95</v>
      </c>
      <c r="F416" s="14" t="s">
        <v>40</v>
      </c>
      <c r="G416" s="34">
        <v>292</v>
      </c>
      <c r="H416" s="35" t="s">
        <v>1241</v>
      </c>
      <c r="I416" s="38"/>
      <c r="J416" s="38"/>
      <c r="K416" s="38"/>
      <c r="L416" s="38">
        <v>1</v>
      </c>
      <c r="M416" s="38"/>
      <c r="N416" s="38"/>
      <c r="O416" s="38"/>
      <c r="P416" s="38">
        <v>1</v>
      </c>
      <c r="Q416" s="38">
        <v>1</v>
      </c>
      <c r="R416" s="38">
        <v>1</v>
      </c>
    </row>
    <row r="417" s="16" customFormat="1" ht="34" spans="1:18">
      <c r="A417" s="15" t="s">
        <v>424</v>
      </c>
      <c r="B417" s="29" t="s">
        <v>1242</v>
      </c>
      <c r="C417" s="30" t="s">
        <v>621</v>
      </c>
      <c r="D417" s="31" t="s">
        <v>1243</v>
      </c>
      <c r="E417" s="29" t="s">
        <v>47</v>
      </c>
      <c r="F417" s="14" t="s">
        <v>32</v>
      </c>
      <c r="G417" s="34">
        <v>293</v>
      </c>
      <c r="H417" s="35" t="s">
        <v>1244</v>
      </c>
      <c r="I417" s="38">
        <v>1</v>
      </c>
      <c r="J417" s="38"/>
      <c r="K417" s="38"/>
      <c r="L417" s="38"/>
      <c r="M417" s="38"/>
      <c r="N417" s="38"/>
      <c r="O417" s="38"/>
      <c r="P417" s="38"/>
      <c r="Q417" s="38"/>
      <c r="R417" s="38"/>
    </row>
    <row r="418" s="16" customFormat="1" ht="34" spans="1:18">
      <c r="A418" s="15" t="s">
        <v>424</v>
      </c>
      <c r="B418" s="29" t="s">
        <v>1245</v>
      </c>
      <c r="C418" s="30" t="s">
        <v>621</v>
      </c>
      <c r="D418" s="31" t="s">
        <v>1246</v>
      </c>
      <c r="E418" s="29" t="s">
        <v>91</v>
      </c>
      <c r="F418" s="14" t="s">
        <v>32</v>
      </c>
      <c r="G418" s="34">
        <v>294</v>
      </c>
      <c r="H418" s="35" t="s">
        <v>1247</v>
      </c>
      <c r="I418" s="38">
        <v>1</v>
      </c>
      <c r="J418" s="38"/>
      <c r="K418" s="38">
        <v>1</v>
      </c>
      <c r="L418" s="38"/>
      <c r="M418" s="38"/>
      <c r="N418" s="38"/>
      <c r="O418" s="38">
        <v>1</v>
      </c>
      <c r="P418" s="38"/>
      <c r="Q418" s="38">
        <v>1</v>
      </c>
      <c r="R418" s="38"/>
    </row>
    <row r="419" s="16" customFormat="1" ht="34" spans="1:18">
      <c r="A419" s="15" t="s">
        <v>424</v>
      </c>
      <c r="B419" s="29" t="s">
        <v>1248</v>
      </c>
      <c r="C419" s="30" t="s">
        <v>621</v>
      </c>
      <c r="D419" s="31" t="s">
        <v>1249</v>
      </c>
      <c r="E419" s="29" t="s">
        <v>31</v>
      </c>
      <c r="F419" s="14" t="s">
        <v>32</v>
      </c>
      <c r="G419" s="34">
        <v>295</v>
      </c>
      <c r="H419" s="35" t="s">
        <v>1250</v>
      </c>
      <c r="I419" s="38">
        <v>1</v>
      </c>
      <c r="J419" s="38">
        <v>1</v>
      </c>
      <c r="K419" s="38"/>
      <c r="L419" s="38"/>
      <c r="M419" s="38"/>
      <c r="N419" s="38"/>
      <c r="O419" s="38"/>
      <c r="P419" s="38"/>
      <c r="Q419" s="38">
        <v>1</v>
      </c>
      <c r="R419" s="38"/>
    </row>
    <row r="420" s="16" customFormat="1" ht="34" spans="1:18">
      <c r="A420" s="15" t="s">
        <v>424</v>
      </c>
      <c r="B420" s="29" t="s">
        <v>1251</v>
      </c>
      <c r="C420" s="30" t="s">
        <v>621</v>
      </c>
      <c r="D420" s="31" t="s">
        <v>1252</v>
      </c>
      <c r="E420" s="29" t="s">
        <v>31</v>
      </c>
      <c r="F420" s="14" t="s">
        <v>32</v>
      </c>
      <c r="G420" s="34">
        <v>296</v>
      </c>
      <c r="H420" s="35" t="s">
        <v>1253</v>
      </c>
      <c r="I420" s="38">
        <v>1</v>
      </c>
      <c r="J420" s="38">
        <v>1</v>
      </c>
      <c r="K420" s="38"/>
      <c r="L420" s="38">
        <v>1</v>
      </c>
      <c r="M420" s="38"/>
      <c r="N420" s="38"/>
      <c r="O420" s="38"/>
      <c r="P420" s="38"/>
      <c r="Q420" s="38"/>
      <c r="R420" s="38">
        <v>1</v>
      </c>
    </row>
    <row r="421" s="16" customFormat="1" spans="1:18">
      <c r="A421" s="15" t="s">
        <v>424</v>
      </c>
      <c r="B421" s="29" t="s">
        <v>1254</v>
      </c>
      <c r="C421" s="30" t="s">
        <v>621</v>
      </c>
      <c r="D421" s="31" t="s">
        <v>1255</v>
      </c>
      <c r="E421" s="29" t="s">
        <v>51</v>
      </c>
      <c r="F421" s="14" t="s">
        <v>40</v>
      </c>
      <c r="G421" s="34">
        <v>297</v>
      </c>
      <c r="H421" s="35" t="s">
        <v>1256</v>
      </c>
      <c r="I421" s="38">
        <v>1</v>
      </c>
      <c r="J421" s="38">
        <v>1</v>
      </c>
      <c r="K421" s="38">
        <v>1</v>
      </c>
      <c r="L421" s="38">
        <v>1</v>
      </c>
      <c r="M421" s="38"/>
      <c r="N421" s="38"/>
      <c r="O421" s="38"/>
      <c r="P421" s="38"/>
      <c r="Q421" s="38">
        <v>1</v>
      </c>
      <c r="R421" s="38">
        <v>1</v>
      </c>
    </row>
    <row r="422" s="16" customFormat="1" spans="1:18">
      <c r="A422" s="15" t="s">
        <v>424</v>
      </c>
      <c r="B422" s="29" t="s">
        <v>1257</v>
      </c>
      <c r="C422" s="30" t="s">
        <v>621</v>
      </c>
      <c r="D422" s="31" t="s">
        <v>1258</v>
      </c>
      <c r="E422" s="29" t="s">
        <v>65</v>
      </c>
      <c r="F422" s="14" t="s">
        <v>32</v>
      </c>
      <c r="G422" s="34">
        <v>298</v>
      </c>
      <c r="H422" s="35" t="s">
        <v>1259</v>
      </c>
      <c r="I422" s="38">
        <v>1</v>
      </c>
      <c r="J422" s="38"/>
      <c r="K422" s="38"/>
      <c r="L422" s="38"/>
      <c r="M422" s="38"/>
      <c r="N422" s="38"/>
      <c r="O422" s="38"/>
      <c r="P422" s="38"/>
      <c r="Q422" s="38"/>
      <c r="R422" s="38">
        <v>1</v>
      </c>
    </row>
    <row r="423" s="16" customFormat="1" spans="1:18">
      <c r="A423" s="15" t="s">
        <v>424</v>
      </c>
      <c r="B423" s="29" t="s">
        <v>1260</v>
      </c>
      <c r="C423" s="30" t="s">
        <v>621</v>
      </c>
      <c r="D423" s="31" t="s">
        <v>1261</v>
      </c>
      <c r="E423" s="29" t="s">
        <v>69</v>
      </c>
      <c r="F423" s="14" t="s">
        <v>70</v>
      </c>
      <c r="G423" s="34">
        <v>299</v>
      </c>
      <c r="H423" s="35" t="s">
        <v>1262</v>
      </c>
      <c r="I423" s="38">
        <v>1</v>
      </c>
      <c r="J423" s="38"/>
      <c r="K423" s="38">
        <v>1</v>
      </c>
      <c r="L423" s="38"/>
      <c r="M423" s="38"/>
      <c r="N423" s="38"/>
      <c r="O423" s="38"/>
      <c r="P423" s="38"/>
      <c r="Q423" s="38">
        <v>1</v>
      </c>
      <c r="R423" s="38"/>
    </row>
    <row r="424" s="16" customFormat="1" spans="1:18">
      <c r="A424" s="15" t="s">
        <v>424</v>
      </c>
      <c r="B424" s="29" t="s">
        <v>1263</v>
      </c>
      <c r="C424" s="30" t="s">
        <v>621</v>
      </c>
      <c r="D424" s="31" t="s">
        <v>1264</v>
      </c>
      <c r="E424" s="29" t="s">
        <v>107</v>
      </c>
      <c r="F424" s="14" t="s">
        <v>32</v>
      </c>
      <c r="G424" s="34">
        <v>300</v>
      </c>
      <c r="H424" s="35" t="s">
        <v>1265</v>
      </c>
      <c r="I424" s="38">
        <v>1</v>
      </c>
      <c r="J424" s="38">
        <v>1</v>
      </c>
      <c r="K424" s="38">
        <v>1</v>
      </c>
      <c r="L424" s="38">
        <v>1</v>
      </c>
      <c r="M424" s="38"/>
      <c r="N424" s="38">
        <v>1</v>
      </c>
      <c r="O424" s="38"/>
      <c r="P424" s="38"/>
      <c r="Q424" s="38">
        <v>1</v>
      </c>
      <c r="R424" s="38">
        <v>1</v>
      </c>
    </row>
    <row r="425" s="16" customFormat="1" ht="34" spans="1:18">
      <c r="A425" s="15" t="s">
        <v>424</v>
      </c>
      <c r="B425" s="29" t="s">
        <v>1266</v>
      </c>
      <c r="C425" s="30" t="s">
        <v>1267</v>
      </c>
      <c r="D425" s="31" t="s">
        <v>1268</v>
      </c>
      <c r="E425" s="29" t="s">
        <v>91</v>
      </c>
      <c r="F425" s="14" t="s">
        <v>32</v>
      </c>
      <c r="G425" s="34">
        <v>301</v>
      </c>
      <c r="H425" s="35" t="s">
        <v>1269</v>
      </c>
      <c r="I425" s="38">
        <v>1</v>
      </c>
      <c r="J425" s="38"/>
      <c r="K425" s="38">
        <v>1</v>
      </c>
      <c r="L425" s="38"/>
      <c r="M425" s="38">
        <v>1</v>
      </c>
      <c r="N425" s="38"/>
      <c r="O425" s="38"/>
      <c r="P425" s="38">
        <v>1</v>
      </c>
      <c r="Q425" s="38"/>
      <c r="R425" s="38">
        <v>1</v>
      </c>
    </row>
    <row r="426" s="16" customFormat="1" spans="1:18">
      <c r="A426" s="15" t="s">
        <v>424</v>
      </c>
      <c r="B426" s="29" t="s">
        <v>1270</v>
      </c>
      <c r="C426" s="30" t="s">
        <v>1267</v>
      </c>
      <c r="D426" s="31" t="s">
        <v>1271</v>
      </c>
      <c r="E426" s="29" t="s">
        <v>91</v>
      </c>
      <c r="F426" s="14" t="s">
        <v>32</v>
      </c>
      <c r="G426" s="34">
        <v>302</v>
      </c>
      <c r="H426" s="35" t="s">
        <v>1272</v>
      </c>
      <c r="I426" s="38"/>
      <c r="J426" s="38">
        <v>1</v>
      </c>
      <c r="K426" s="38"/>
      <c r="L426" s="38">
        <v>1</v>
      </c>
      <c r="M426" s="38"/>
      <c r="N426" s="38"/>
      <c r="O426" s="38">
        <v>1</v>
      </c>
      <c r="P426" s="38">
        <v>1</v>
      </c>
      <c r="Q426" s="38"/>
      <c r="R426" s="38">
        <v>1</v>
      </c>
    </row>
    <row r="427" s="16" customFormat="1" spans="1:18">
      <c r="A427" s="15" t="s">
        <v>424</v>
      </c>
      <c r="B427" s="29" t="s">
        <v>1273</v>
      </c>
      <c r="C427" s="30" t="s">
        <v>1267</v>
      </c>
      <c r="D427" s="31" t="s">
        <v>1274</v>
      </c>
      <c r="E427" s="29" t="s">
        <v>107</v>
      </c>
      <c r="F427" s="14" t="s">
        <v>32</v>
      </c>
      <c r="G427" s="34">
        <v>303</v>
      </c>
      <c r="H427" s="35" t="s">
        <v>1275</v>
      </c>
      <c r="I427" s="38">
        <v>1</v>
      </c>
      <c r="J427" s="38"/>
      <c r="K427" s="38">
        <v>1</v>
      </c>
      <c r="L427" s="38"/>
      <c r="M427" s="38"/>
      <c r="N427" s="38"/>
      <c r="O427" s="38"/>
      <c r="P427" s="38">
        <v>1</v>
      </c>
      <c r="Q427" s="38"/>
      <c r="R427" s="38"/>
    </row>
    <row r="428" s="16" customFormat="1" spans="1:18">
      <c r="A428" s="15" t="s">
        <v>424</v>
      </c>
      <c r="B428" s="29" t="s">
        <v>1276</v>
      </c>
      <c r="C428" s="30" t="s">
        <v>1267</v>
      </c>
      <c r="D428" s="31" t="s">
        <v>1277</v>
      </c>
      <c r="E428" s="29" t="s">
        <v>69</v>
      </c>
      <c r="F428" s="14" t="s">
        <v>70</v>
      </c>
      <c r="G428" s="34">
        <v>304</v>
      </c>
      <c r="H428" s="35" t="s">
        <v>1278</v>
      </c>
      <c r="I428" s="38"/>
      <c r="J428" s="38"/>
      <c r="K428" s="38">
        <v>1</v>
      </c>
      <c r="L428" s="38">
        <v>1</v>
      </c>
      <c r="M428" s="38"/>
      <c r="N428" s="38"/>
      <c r="O428" s="38"/>
      <c r="P428" s="38">
        <v>1</v>
      </c>
      <c r="Q428" s="38"/>
      <c r="R428" s="38">
        <v>1</v>
      </c>
    </row>
    <row r="429" s="16" customFormat="1" ht="34" spans="1:18">
      <c r="A429" s="15" t="s">
        <v>424</v>
      </c>
      <c r="B429" s="29" t="s">
        <v>1279</v>
      </c>
      <c r="C429" s="30" t="s">
        <v>1267</v>
      </c>
      <c r="D429" s="31" t="s">
        <v>1280</v>
      </c>
      <c r="E429" s="29" t="s">
        <v>65</v>
      </c>
      <c r="F429" s="14" t="s">
        <v>32</v>
      </c>
      <c r="G429" s="34">
        <v>305</v>
      </c>
      <c r="H429" s="35" t="s">
        <v>1281</v>
      </c>
      <c r="I429" s="38">
        <v>1</v>
      </c>
      <c r="J429" s="38">
        <v>1</v>
      </c>
      <c r="K429" s="38">
        <v>1</v>
      </c>
      <c r="L429" s="38"/>
      <c r="M429" s="38"/>
      <c r="N429" s="38"/>
      <c r="O429" s="38"/>
      <c r="P429" s="38"/>
      <c r="Q429" s="38"/>
      <c r="R429" s="38"/>
    </row>
    <row r="430" s="16" customFormat="1" spans="1:18">
      <c r="A430" s="15" t="s">
        <v>424</v>
      </c>
      <c r="B430" s="29" t="s">
        <v>1282</v>
      </c>
      <c r="C430" s="30" t="s">
        <v>1267</v>
      </c>
      <c r="D430" s="31" t="s">
        <v>1283</v>
      </c>
      <c r="E430" s="29" t="s">
        <v>61</v>
      </c>
      <c r="F430" s="14" t="s">
        <v>40</v>
      </c>
      <c r="G430" s="34">
        <v>306</v>
      </c>
      <c r="H430" s="35" t="s">
        <v>1284</v>
      </c>
      <c r="I430" s="38">
        <v>1</v>
      </c>
      <c r="J430" s="38"/>
      <c r="K430" s="38">
        <v>1</v>
      </c>
      <c r="L430" s="38">
        <v>1</v>
      </c>
      <c r="M430" s="38">
        <v>1</v>
      </c>
      <c r="N430" s="38"/>
      <c r="O430" s="38">
        <v>1</v>
      </c>
      <c r="P430" s="38">
        <v>1</v>
      </c>
      <c r="Q430" s="38">
        <v>1</v>
      </c>
      <c r="R430" s="38">
        <v>1</v>
      </c>
    </row>
    <row r="431" s="16" customFormat="1" ht="34" spans="1:18">
      <c r="A431" s="15" t="s">
        <v>424</v>
      </c>
      <c r="B431" s="29" t="s">
        <v>1285</v>
      </c>
      <c r="C431" s="30" t="s">
        <v>1267</v>
      </c>
      <c r="D431" s="31" t="s">
        <v>1286</v>
      </c>
      <c r="E431" s="29" t="s">
        <v>47</v>
      </c>
      <c r="F431" s="14" t="s">
        <v>32</v>
      </c>
      <c r="G431" s="34">
        <v>307</v>
      </c>
      <c r="H431" s="36" t="s">
        <v>1287</v>
      </c>
      <c r="I431" s="38">
        <v>1</v>
      </c>
      <c r="J431" s="38">
        <v>1</v>
      </c>
      <c r="K431" s="38">
        <v>1</v>
      </c>
      <c r="L431" s="38">
        <v>1</v>
      </c>
      <c r="M431" s="38">
        <v>1</v>
      </c>
      <c r="N431" s="38"/>
      <c r="O431" s="38"/>
      <c r="P431" s="38">
        <v>1</v>
      </c>
      <c r="Q431" s="38"/>
      <c r="R431" s="38"/>
    </row>
    <row r="432" s="16" customFormat="1" spans="1:18">
      <c r="A432" s="15" t="s">
        <v>424</v>
      </c>
      <c r="B432" s="29" t="s">
        <v>1288</v>
      </c>
      <c r="C432" s="30" t="s">
        <v>1267</v>
      </c>
      <c r="D432" s="40" t="s">
        <v>1289</v>
      </c>
      <c r="E432" s="29" t="s">
        <v>31</v>
      </c>
      <c r="F432" s="14" t="s">
        <v>32</v>
      </c>
      <c r="G432" s="34">
        <v>308</v>
      </c>
      <c r="H432" s="35" t="s">
        <v>1290</v>
      </c>
      <c r="I432" s="38"/>
      <c r="J432" s="38"/>
      <c r="K432" s="38">
        <v>1</v>
      </c>
      <c r="L432" s="38">
        <v>1</v>
      </c>
      <c r="M432" s="38"/>
      <c r="N432" s="38"/>
      <c r="O432" s="38">
        <v>1</v>
      </c>
      <c r="P432" s="38"/>
      <c r="Q432" s="38">
        <v>1</v>
      </c>
      <c r="R432" s="38">
        <v>1</v>
      </c>
    </row>
    <row r="433" s="16" customFormat="1" ht="34" spans="1:18">
      <c r="A433" s="15" t="s">
        <v>424</v>
      </c>
      <c r="B433" s="29" t="s">
        <v>1291</v>
      </c>
      <c r="C433" s="30" t="s">
        <v>1267</v>
      </c>
      <c r="D433" s="31" t="s">
        <v>1292</v>
      </c>
      <c r="E433" s="29" t="s">
        <v>31</v>
      </c>
      <c r="F433" s="14" t="s">
        <v>32</v>
      </c>
      <c r="G433" s="34">
        <v>309</v>
      </c>
      <c r="H433" s="35" t="s">
        <v>1293</v>
      </c>
      <c r="I433" s="38">
        <v>1</v>
      </c>
      <c r="J433" s="38">
        <v>1</v>
      </c>
      <c r="K433" s="38">
        <v>1</v>
      </c>
      <c r="L433" s="38">
        <v>1</v>
      </c>
      <c r="M433" s="38">
        <v>1</v>
      </c>
      <c r="N433" s="38"/>
      <c r="O433" s="38">
        <v>1</v>
      </c>
      <c r="P433" s="38">
        <v>1</v>
      </c>
      <c r="Q433" s="38">
        <v>1</v>
      </c>
      <c r="R433" s="38"/>
    </row>
    <row r="434" s="16" customFormat="1" spans="1:18">
      <c r="A434" s="15" t="s">
        <v>424</v>
      </c>
      <c r="B434" s="29" t="s">
        <v>1294</v>
      </c>
      <c r="C434" s="30" t="s">
        <v>1267</v>
      </c>
      <c r="D434" s="31" t="s">
        <v>1295</v>
      </c>
      <c r="E434" s="29" t="s">
        <v>65</v>
      </c>
      <c r="F434" s="14" t="s">
        <v>32</v>
      </c>
      <c r="G434" s="34">
        <v>310</v>
      </c>
      <c r="H434" s="35" t="s">
        <v>1296</v>
      </c>
      <c r="I434" s="38"/>
      <c r="J434" s="38"/>
      <c r="K434" s="38"/>
      <c r="L434" s="38">
        <v>1</v>
      </c>
      <c r="M434" s="38"/>
      <c r="N434" s="38"/>
      <c r="O434" s="38">
        <v>1</v>
      </c>
      <c r="P434" s="38">
        <v>1</v>
      </c>
      <c r="Q434" s="38"/>
      <c r="R434" s="38"/>
    </row>
    <row r="435" s="16" customFormat="1" spans="1:18">
      <c r="A435" s="15" t="s">
        <v>424</v>
      </c>
      <c r="B435" s="29" t="s">
        <v>1297</v>
      </c>
      <c r="C435" s="30" t="s">
        <v>1267</v>
      </c>
      <c r="D435" s="31" t="s">
        <v>1298</v>
      </c>
      <c r="E435" s="29" t="s">
        <v>65</v>
      </c>
      <c r="F435" s="14" t="s">
        <v>32</v>
      </c>
      <c r="G435" s="34">
        <v>311</v>
      </c>
      <c r="H435" s="35" t="s">
        <v>1299</v>
      </c>
      <c r="I435" s="38">
        <v>1</v>
      </c>
      <c r="J435" s="38">
        <v>1</v>
      </c>
      <c r="K435" s="38">
        <v>1</v>
      </c>
      <c r="L435" s="38"/>
      <c r="M435" s="38"/>
      <c r="N435" s="38"/>
      <c r="O435" s="38"/>
      <c r="P435" s="38"/>
      <c r="Q435" s="38"/>
      <c r="R435" s="38">
        <v>1</v>
      </c>
    </row>
    <row r="436" s="16" customFormat="1" ht="34" spans="1:18">
      <c r="A436" s="15" t="s">
        <v>424</v>
      </c>
      <c r="B436" s="29" t="s">
        <v>1300</v>
      </c>
      <c r="C436" s="30" t="s">
        <v>1267</v>
      </c>
      <c r="D436" s="31" t="s">
        <v>1301</v>
      </c>
      <c r="E436" s="29" t="s">
        <v>47</v>
      </c>
      <c r="F436" s="14" t="s">
        <v>32</v>
      </c>
      <c r="G436" s="34">
        <v>312</v>
      </c>
      <c r="H436" s="35" t="s">
        <v>1302</v>
      </c>
      <c r="I436" s="38"/>
      <c r="J436" s="38">
        <v>1</v>
      </c>
      <c r="K436" s="38"/>
      <c r="L436" s="38">
        <v>1</v>
      </c>
      <c r="M436" s="38"/>
      <c r="N436" s="38"/>
      <c r="O436" s="38"/>
      <c r="P436" s="38">
        <v>1</v>
      </c>
      <c r="Q436" s="38"/>
      <c r="R436" s="38"/>
    </row>
    <row r="437" s="16" customFormat="1" ht="51" spans="1:18">
      <c r="A437" s="15" t="s">
        <v>424</v>
      </c>
      <c r="B437" s="29" t="s">
        <v>1303</v>
      </c>
      <c r="C437" s="30" t="s">
        <v>1304</v>
      </c>
      <c r="D437" s="31" t="s">
        <v>1305</v>
      </c>
      <c r="E437" s="29" t="s">
        <v>61</v>
      </c>
      <c r="F437" s="14" t="s">
        <v>40</v>
      </c>
      <c r="G437" s="34">
        <v>313</v>
      </c>
      <c r="H437" s="35" t="s">
        <v>1306</v>
      </c>
      <c r="I437" s="38"/>
      <c r="J437" s="38">
        <v>1</v>
      </c>
      <c r="K437" s="38"/>
      <c r="L437" s="38">
        <v>1</v>
      </c>
      <c r="M437" s="38"/>
      <c r="N437" s="38"/>
      <c r="O437" s="38"/>
      <c r="P437" s="38"/>
      <c r="Q437" s="38">
        <v>1</v>
      </c>
      <c r="R437" s="38"/>
    </row>
    <row r="438" s="16" customFormat="1" ht="34" spans="1:18">
      <c r="A438" s="15" t="s">
        <v>424</v>
      </c>
      <c r="B438" s="29" t="s">
        <v>1307</v>
      </c>
      <c r="C438" s="30" t="s">
        <v>1304</v>
      </c>
      <c r="D438" s="31" t="s">
        <v>1308</v>
      </c>
      <c r="E438" s="29" t="s">
        <v>95</v>
      </c>
      <c r="F438" s="14" t="s">
        <v>40</v>
      </c>
      <c r="G438" s="34">
        <v>314</v>
      </c>
      <c r="H438" s="35" t="s">
        <v>1309</v>
      </c>
      <c r="I438" s="38">
        <v>1</v>
      </c>
      <c r="J438" s="38">
        <v>1</v>
      </c>
      <c r="K438" s="38">
        <v>1</v>
      </c>
      <c r="L438" s="38"/>
      <c r="M438" s="38">
        <v>1</v>
      </c>
      <c r="N438" s="38"/>
      <c r="O438" s="38"/>
      <c r="P438" s="38">
        <v>1</v>
      </c>
      <c r="Q438" s="38"/>
      <c r="R438" s="38">
        <v>1</v>
      </c>
    </row>
    <row r="439" s="16" customFormat="1" spans="1:18">
      <c r="A439" s="15" t="s">
        <v>424</v>
      </c>
      <c r="B439" s="29" t="s">
        <v>1310</v>
      </c>
      <c r="C439" s="30" t="s">
        <v>1304</v>
      </c>
      <c r="D439" s="31" t="s">
        <v>1311</v>
      </c>
      <c r="E439" s="29" t="s">
        <v>84</v>
      </c>
      <c r="F439" s="14" t="s">
        <v>32</v>
      </c>
      <c r="G439" s="34">
        <v>315</v>
      </c>
      <c r="H439" s="35" t="s">
        <v>1312</v>
      </c>
      <c r="I439" s="38">
        <v>1</v>
      </c>
      <c r="J439" s="38"/>
      <c r="K439" s="38">
        <v>1</v>
      </c>
      <c r="L439" s="38"/>
      <c r="M439" s="38"/>
      <c r="N439" s="38">
        <v>1</v>
      </c>
      <c r="O439" s="38"/>
      <c r="P439" s="38"/>
      <c r="Q439" s="38"/>
      <c r="R439" s="38"/>
    </row>
    <row r="440" s="16" customFormat="1" ht="34" spans="1:18">
      <c r="A440" s="15" t="s">
        <v>424</v>
      </c>
      <c r="B440" s="29" t="s">
        <v>1313</v>
      </c>
      <c r="C440" s="30" t="s">
        <v>1304</v>
      </c>
      <c r="D440" s="31" t="s">
        <v>1314</v>
      </c>
      <c r="E440" s="29" t="s">
        <v>65</v>
      </c>
      <c r="F440" s="14" t="s">
        <v>32</v>
      </c>
      <c r="G440" s="34">
        <v>316</v>
      </c>
      <c r="H440" s="35" t="s">
        <v>1315</v>
      </c>
      <c r="I440" s="38">
        <v>1</v>
      </c>
      <c r="J440" s="38"/>
      <c r="K440" s="38">
        <v>1</v>
      </c>
      <c r="L440" s="38">
        <v>1</v>
      </c>
      <c r="M440" s="38">
        <v>1</v>
      </c>
      <c r="N440" s="38"/>
      <c r="O440" s="38">
        <v>1</v>
      </c>
      <c r="P440" s="38"/>
      <c r="Q440" s="38">
        <v>1</v>
      </c>
      <c r="R440" s="38">
        <v>1</v>
      </c>
    </row>
    <row r="441" s="16" customFormat="1" spans="1:18">
      <c r="A441" s="15" t="s">
        <v>424</v>
      </c>
      <c r="B441" s="29" t="s">
        <v>1316</v>
      </c>
      <c r="C441" s="30" t="s">
        <v>1304</v>
      </c>
      <c r="D441" s="31" t="s">
        <v>1317</v>
      </c>
      <c r="E441" s="29" t="s">
        <v>69</v>
      </c>
      <c r="F441" s="14" t="s">
        <v>70</v>
      </c>
      <c r="G441" s="34">
        <v>317</v>
      </c>
      <c r="H441" s="35" t="s">
        <v>1318</v>
      </c>
      <c r="I441" s="38">
        <v>1</v>
      </c>
      <c r="J441" s="38">
        <v>1</v>
      </c>
      <c r="K441" s="38"/>
      <c r="L441" s="38">
        <v>1</v>
      </c>
      <c r="M441" s="38">
        <v>1</v>
      </c>
      <c r="N441" s="38"/>
      <c r="O441" s="38">
        <v>1</v>
      </c>
      <c r="P441" s="38"/>
      <c r="Q441" s="38"/>
      <c r="R441" s="38">
        <v>1</v>
      </c>
    </row>
    <row r="442" s="16" customFormat="1" spans="1:18">
      <c r="A442" s="15" t="s">
        <v>424</v>
      </c>
      <c r="B442" s="29" t="s">
        <v>1319</v>
      </c>
      <c r="C442" s="30" t="s">
        <v>1304</v>
      </c>
      <c r="D442" s="31" t="s">
        <v>1320</v>
      </c>
      <c r="E442" s="29" t="s">
        <v>31</v>
      </c>
      <c r="F442" s="14" t="s">
        <v>32</v>
      </c>
      <c r="G442" s="34">
        <v>318</v>
      </c>
      <c r="H442" s="35" t="s">
        <v>1321</v>
      </c>
      <c r="I442" s="38">
        <v>1</v>
      </c>
      <c r="J442" s="38">
        <v>1</v>
      </c>
      <c r="K442" s="38">
        <v>1</v>
      </c>
      <c r="L442" s="38"/>
      <c r="M442" s="38"/>
      <c r="N442" s="38"/>
      <c r="O442" s="38"/>
      <c r="P442" s="38"/>
      <c r="Q442" s="38"/>
      <c r="R442" s="38">
        <v>1</v>
      </c>
    </row>
    <row r="443" s="16" customFormat="1" ht="23" spans="1:18">
      <c r="A443" s="15" t="s">
        <v>424</v>
      </c>
      <c r="B443" s="29" t="s">
        <v>1322</v>
      </c>
      <c r="C443" s="30" t="s">
        <v>1304</v>
      </c>
      <c r="D443" s="31" t="s">
        <v>1323</v>
      </c>
      <c r="E443" s="29" t="s">
        <v>31</v>
      </c>
      <c r="F443" s="14" t="s">
        <v>32</v>
      </c>
      <c r="G443" s="34">
        <v>319</v>
      </c>
      <c r="H443" s="36" t="s">
        <v>1324</v>
      </c>
      <c r="I443" s="38">
        <v>1</v>
      </c>
      <c r="J443" s="38"/>
      <c r="K443" s="38">
        <v>1</v>
      </c>
      <c r="L443" s="38">
        <v>1</v>
      </c>
      <c r="M443" s="38"/>
      <c r="N443" s="38"/>
      <c r="O443" s="38"/>
      <c r="P443" s="38"/>
      <c r="Q443" s="38"/>
      <c r="R443" s="38"/>
    </row>
    <row r="444" s="16" customFormat="1" spans="1:18">
      <c r="A444" s="15" t="s">
        <v>424</v>
      </c>
      <c r="B444" s="29" t="s">
        <v>1325</v>
      </c>
      <c r="C444" s="30" t="s">
        <v>1304</v>
      </c>
      <c r="D444" s="31" t="s">
        <v>1326</v>
      </c>
      <c r="E444" s="29" t="s">
        <v>31</v>
      </c>
      <c r="F444" s="14" t="s">
        <v>32</v>
      </c>
      <c r="G444" s="34">
        <v>320</v>
      </c>
      <c r="H444" s="35" t="s">
        <v>1327</v>
      </c>
      <c r="I444" s="38">
        <v>1</v>
      </c>
      <c r="J444" s="38"/>
      <c r="K444" s="38">
        <v>1</v>
      </c>
      <c r="L444" s="38"/>
      <c r="M444" s="38">
        <v>1</v>
      </c>
      <c r="N444" s="38"/>
      <c r="O444" s="38"/>
      <c r="P444" s="38">
        <v>1</v>
      </c>
      <c r="Q444" s="38">
        <v>1</v>
      </c>
      <c r="R444" s="38">
        <v>1</v>
      </c>
    </row>
    <row r="445" s="16" customFormat="1" spans="1:18">
      <c r="A445" s="15" t="s">
        <v>424</v>
      </c>
      <c r="B445" s="29" t="s">
        <v>1328</v>
      </c>
      <c r="C445" s="30" t="s">
        <v>1304</v>
      </c>
      <c r="D445" s="31" t="s">
        <v>1329</v>
      </c>
      <c r="E445" s="29" t="s">
        <v>117</v>
      </c>
      <c r="F445" s="14" t="s">
        <v>70</v>
      </c>
      <c r="G445" s="34">
        <v>321</v>
      </c>
      <c r="H445" s="35" t="s">
        <v>1330</v>
      </c>
      <c r="I445" s="38">
        <v>1</v>
      </c>
      <c r="J445" s="38"/>
      <c r="K445" s="38"/>
      <c r="L445" s="38"/>
      <c r="M445" s="38">
        <v>1</v>
      </c>
      <c r="N445" s="38"/>
      <c r="O445" s="38"/>
      <c r="P445" s="38"/>
      <c r="Q445" s="38"/>
      <c r="R445" s="38"/>
    </row>
    <row r="446" s="16" customFormat="1" spans="1:18">
      <c r="A446" s="15" t="s">
        <v>424</v>
      </c>
      <c r="B446" s="29" t="s">
        <v>1331</v>
      </c>
      <c r="C446" s="30" t="s">
        <v>1304</v>
      </c>
      <c r="D446" s="31" t="s">
        <v>1332</v>
      </c>
      <c r="E446" s="29" t="s">
        <v>51</v>
      </c>
      <c r="F446" s="14" t="s">
        <v>40</v>
      </c>
      <c r="G446" s="34">
        <v>322</v>
      </c>
      <c r="H446" s="35" t="s">
        <v>1333</v>
      </c>
      <c r="I446" s="38">
        <v>1</v>
      </c>
      <c r="J446" s="38"/>
      <c r="K446" s="38"/>
      <c r="L446" s="38"/>
      <c r="M446" s="38"/>
      <c r="N446" s="38"/>
      <c r="O446" s="38"/>
      <c r="P446" s="38"/>
      <c r="Q446" s="38"/>
      <c r="R446" s="38"/>
    </row>
    <row r="447" s="16" customFormat="1" ht="34" spans="1:18">
      <c r="A447" s="15" t="s">
        <v>424</v>
      </c>
      <c r="B447" s="29" t="s">
        <v>1334</v>
      </c>
      <c r="C447" s="30" t="s">
        <v>1304</v>
      </c>
      <c r="D447" s="31" t="s">
        <v>1335</v>
      </c>
      <c r="E447" s="29" t="s">
        <v>65</v>
      </c>
      <c r="F447" s="14" t="s">
        <v>32</v>
      </c>
      <c r="G447" s="34">
        <v>323</v>
      </c>
      <c r="H447" s="36" t="s">
        <v>1336</v>
      </c>
      <c r="I447" s="38">
        <v>1</v>
      </c>
      <c r="J447" s="38"/>
      <c r="K447" s="38"/>
      <c r="L447" s="38">
        <v>1</v>
      </c>
      <c r="M447" s="38"/>
      <c r="N447" s="38"/>
      <c r="O447" s="38">
        <v>1</v>
      </c>
      <c r="P447" s="38"/>
      <c r="Q447" s="38">
        <v>1</v>
      </c>
      <c r="R447" s="38">
        <v>1</v>
      </c>
    </row>
    <row r="448" s="16" customFormat="1" spans="1:18">
      <c r="A448" s="15" t="s">
        <v>424</v>
      </c>
      <c r="B448" s="29" t="s">
        <v>1337</v>
      </c>
      <c r="C448" s="30" t="s">
        <v>1304</v>
      </c>
      <c r="D448" s="31" t="s">
        <v>1338</v>
      </c>
      <c r="E448" s="29" t="s">
        <v>31</v>
      </c>
      <c r="F448" s="14" t="s">
        <v>32</v>
      </c>
      <c r="G448" s="34">
        <v>324</v>
      </c>
      <c r="H448" s="35" t="s">
        <v>1339</v>
      </c>
      <c r="I448" s="38"/>
      <c r="J448" s="38"/>
      <c r="K448" s="38"/>
      <c r="L448" s="38">
        <v>1</v>
      </c>
      <c r="M448" s="38">
        <v>1</v>
      </c>
      <c r="N448" s="38"/>
      <c r="O448" s="38">
        <v>1</v>
      </c>
      <c r="P448" s="38"/>
      <c r="Q448" s="38">
        <v>1</v>
      </c>
      <c r="R448" s="38">
        <v>1</v>
      </c>
    </row>
    <row r="449" ht="21" spans="1:18">
      <c r="A449" s="17" t="s">
        <v>1340</v>
      </c>
      <c r="B449" s="17" t="s">
        <v>28</v>
      </c>
      <c r="C449" s="44" t="s">
        <v>1341</v>
      </c>
      <c r="D449" s="45" t="s">
        <v>1342</v>
      </c>
      <c r="E449" s="17" t="s">
        <v>442</v>
      </c>
      <c r="F449" s="14" t="s">
        <v>32</v>
      </c>
      <c r="G449" s="47">
        <v>1</v>
      </c>
      <c r="H449" s="48" t="s">
        <v>1343</v>
      </c>
      <c r="I449" s="38">
        <v>1</v>
      </c>
      <c r="J449" s="38">
        <v>1</v>
      </c>
      <c r="K449" s="38">
        <v>1</v>
      </c>
      <c r="L449" s="38"/>
      <c r="M449" s="38">
        <v>1</v>
      </c>
      <c r="N449" s="38"/>
      <c r="O449" s="38">
        <v>1</v>
      </c>
      <c r="P449" s="38"/>
      <c r="Q449" s="38">
        <v>1</v>
      </c>
      <c r="R449" s="38">
        <v>1</v>
      </c>
    </row>
    <row r="450" ht="21" spans="1:18">
      <c r="A450" s="17" t="s">
        <v>1340</v>
      </c>
      <c r="B450" s="17" t="s">
        <v>34</v>
      </c>
      <c r="C450" s="44" t="s">
        <v>1341</v>
      </c>
      <c r="D450" s="45" t="s">
        <v>1344</v>
      </c>
      <c r="E450" s="17" t="s">
        <v>61</v>
      </c>
      <c r="F450" s="14" t="s">
        <v>40</v>
      </c>
      <c r="G450" s="47">
        <v>2</v>
      </c>
      <c r="H450" s="48" t="s">
        <v>1345</v>
      </c>
      <c r="I450" s="38"/>
      <c r="J450" s="38"/>
      <c r="K450" s="38"/>
      <c r="L450" s="38">
        <v>1</v>
      </c>
      <c r="M450" s="38"/>
      <c r="N450" s="38"/>
      <c r="O450" s="38">
        <v>1</v>
      </c>
      <c r="P450" s="38">
        <v>1</v>
      </c>
      <c r="Q450" s="38">
        <v>1</v>
      </c>
      <c r="R450" s="38">
        <v>1</v>
      </c>
    </row>
    <row r="451" ht="62" spans="1:18">
      <c r="A451" s="17" t="s">
        <v>1340</v>
      </c>
      <c r="B451" s="17" t="s">
        <v>37</v>
      </c>
      <c r="C451" s="44" t="s">
        <v>1341</v>
      </c>
      <c r="D451" s="46" t="s">
        <v>1346</v>
      </c>
      <c r="E451" s="17" t="s">
        <v>51</v>
      </c>
      <c r="F451" s="14" t="s">
        <v>40</v>
      </c>
      <c r="G451" s="47">
        <v>3</v>
      </c>
      <c r="H451" s="48" t="s">
        <v>1347</v>
      </c>
      <c r="I451" s="38"/>
      <c r="J451" s="38"/>
      <c r="K451" s="38"/>
      <c r="L451" s="38">
        <v>1</v>
      </c>
      <c r="M451" s="38">
        <v>1</v>
      </c>
      <c r="N451" s="38"/>
      <c r="O451" s="38"/>
      <c r="P451" s="38"/>
      <c r="Q451" s="38">
        <v>1</v>
      </c>
      <c r="R451" s="38">
        <v>1</v>
      </c>
    </row>
    <row r="452" ht="62" spans="1:18">
      <c r="A452" s="17" t="s">
        <v>1340</v>
      </c>
      <c r="B452" s="17" t="s">
        <v>42</v>
      </c>
      <c r="C452" s="44" t="s">
        <v>1341</v>
      </c>
      <c r="D452" s="45" t="s">
        <v>1348</v>
      </c>
      <c r="E452" s="17" t="s">
        <v>91</v>
      </c>
      <c r="F452" s="14" t="s">
        <v>32</v>
      </c>
      <c r="G452" s="47">
        <v>4</v>
      </c>
      <c r="H452" s="48" t="s">
        <v>1349</v>
      </c>
      <c r="I452" s="38">
        <v>1</v>
      </c>
      <c r="J452" s="38">
        <v>1</v>
      </c>
      <c r="K452" s="38">
        <v>1</v>
      </c>
      <c r="L452" s="38">
        <v>1</v>
      </c>
      <c r="M452" s="38">
        <v>1</v>
      </c>
      <c r="N452" s="38"/>
      <c r="O452" s="38"/>
      <c r="P452" s="38">
        <v>1</v>
      </c>
      <c r="Q452" s="38">
        <v>1</v>
      </c>
      <c r="R452" s="38">
        <v>1</v>
      </c>
    </row>
    <row r="453" ht="21" spans="1:18">
      <c r="A453" s="17" t="s">
        <v>1340</v>
      </c>
      <c r="B453" s="17" t="s">
        <v>45</v>
      </c>
      <c r="C453" s="44" t="s">
        <v>1341</v>
      </c>
      <c r="D453" s="46" t="s">
        <v>1350</v>
      </c>
      <c r="E453" s="17" t="s">
        <v>442</v>
      </c>
      <c r="F453" s="14" t="s">
        <v>32</v>
      </c>
      <c r="G453" s="47">
        <v>5</v>
      </c>
      <c r="H453" s="48" t="s">
        <v>1351</v>
      </c>
      <c r="I453" s="38">
        <v>1</v>
      </c>
      <c r="J453" s="38">
        <v>1</v>
      </c>
      <c r="K453" s="38">
        <v>1</v>
      </c>
      <c r="L453" s="38">
        <v>1</v>
      </c>
      <c r="M453" s="38">
        <v>1</v>
      </c>
      <c r="N453" s="38"/>
      <c r="O453" s="38">
        <v>1</v>
      </c>
      <c r="P453" s="38"/>
      <c r="Q453" s="38">
        <v>1</v>
      </c>
      <c r="R453" s="38">
        <v>1</v>
      </c>
    </row>
    <row r="454" ht="62" spans="1:18">
      <c r="A454" s="17" t="s">
        <v>1340</v>
      </c>
      <c r="B454" s="17" t="s">
        <v>49</v>
      </c>
      <c r="C454" s="44" t="s">
        <v>1341</v>
      </c>
      <c r="D454" s="45" t="s">
        <v>1352</v>
      </c>
      <c r="E454" s="17" t="s">
        <v>31</v>
      </c>
      <c r="F454" s="14" t="s">
        <v>32</v>
      </c>
      <c r="G454" s="47">
        <v>6</v>
      </c>
      <c r="H454" s="48" t="s">
        <v>1353</v>
      </c>
      <c r="I454" s="38">
        <v>1</v>
      </c>
      <c r="J454" s="38"/>
      <c r="K454" s="38">
        <v>1</v>
      </c>
      <c r="L454" s="38">
        <v>1</v>
      </c>
      <c r="M454" s="38"/>
      <c r="N454" s="38"/>
      <c r="O454" s="38"/>
      <c r="P454" s="38"/>
      <c r="Q454" s="38">
        <v>1</v>
      </c>
      <c r="R454" s="38">
        <v>1</v>
      </c>
    </row>
    <row r="455" ht="41" spans="1:18">
      <c r="A455" s="17" t="s">
        <v>1340</v>
      </c>
      <c r="B455" s="17" t="s">
        <v>53</v>
      </c>
      <c r="C455" s="44" t="s">
        <v>1341</v>
      </c>
      <c r="D455" s="45" t="s">
        <v>1354</v>
      </c>
      <c r="E455" s="17" t="s">
        <v>95</v>
      </c>
      <c r="F455" s="14" t="s">
        <v>40</v>
      </c>
      <c r="G455" s="47">
        <v>7</v>
      </c>
      <c r="H455" s="48" t="s">
        <v>1355</v>
      </c>
      <c r="I455" s="38">
        <v>1</v>
      </c>
      <c r="J455" s="38">
        <v>1</v>
      </c>
      <c r="K455" s="38">
        <v>1</v>
      </c>
      <c r="L455" s="38">
        <v>1</v>
      </c>
      <c r="M455" s="38">
        <v>1</v>
      </c>
      <c r="N455" s="38"/>
      <c r="O455" s="38">
        <v>1</v>
      </c>
      <c r="P455" s="38"/>
      <c r="Q455" s="38">
        <v>1</v>
      </c>
      <c r="R455" s="38">
        <v>1</v>
      </c>
    </row>
    <row r="456" ht="62" spans="1:18">
      <c r="A456" s="17" t="s">
        <v>1340</v>
      </c>
      <c r="B456" s="17" t="s">
        <v>56</v>
      </c>
      <c r="C456" s="44" t="s">
        <v>1341</v>
      </c>
      <c r="D456" s="45" t="s">
        <v>1356</v>
      </c>
      <c r="E456" s="17" t="s">
        <v>65</v>
      </c>
      <c r="F456" s="14" t="s">
        <v>32</v>
      </c>
      <c r="G456" s="47">
        <v>8</v>
      </c>
      <c r="H456" s="48" t="s">
        <v>1357</v>
      </c>
      <c r="I456" s="38"/>
      <c r="J456" s="38"/>
      <c r="K456" s="38"/>
      <c r="L456" s="38">
        <v>1</v>
      </c>
      <c r="M456" s="38"/>
      <c r="N456" s="38"/>
      <c r="O456" s="38">
        <v>1</v>
      </c>
      <c r="P456" s="38"/>
      <c r="Q456" s="38">
        <v>1</v>
      </c>
      <c r="R456" s="38">
        <v>1</v>
      </c>
    </row>
    <row r="457" ht="21" spans="1:18">
      <c r="A457" s="17" t="s">
        <v>1340</v>
      </c>
      <c r="B457" s="17" t="s">
        <v>59</v>
      </c>
      <c r="C457" s="44" t="s">
        <v>1341</v>
      </c>
      <c r="D457" s="45" t="s">
        <v>1358</v>
      </c>
      <c r="E457" s="17" t="s">
        <v>134</v>
      </c>
      <c r="F457" s="14" t="s">
        <v>40</v>
      </c>
      <c r="G457" s="47">
        <v>9</v>
      </c>
      <c r="H457" s="48" t="s">
        <v>1359</v>
      </c>
      <c r="I457" s="38">
        <v>1</v>
      </c>
      <c r="J457" s="38">
        <v>1</v>
      </c>
      <c r="K457" s="38"/>
      <c r="L457" s="38">
        <v>1</v>
      </c>
      <c r="M457" s="38">
        <v>1</v>
      </c>
      <c r="N457" s="38"/>
      <c r="O457" s="38"/>
      <c r="P457" s="38"/>
      <c r="Q457" s="38">
        <v>1</v>
      </c>
      <c r="R457" s="38">
        <v>1</v>
      </c>
    </row>
    <row r="458" ht="41" spans="1:18">
      <c r="A458" s="17" t="s">
        <v>1340</v>
      </c>
      <c r="B458" s="17" t="s">
        <v>63</v>
      </c>
      <c r="C458" s="44" t="s">
        <v>1341</v>
      </c>
      <c r="D458" s="45" t="s">
        <v>1360</v>
      </c>
      <c r="E458" s="17" t="s">
        <v>51</v>
      </c>
      <c r="F458" s="14" t="s">
        <v>40</v>
      </c>
      <c r="G458" s="47">
        <v>10</v>
      </c>
      <c r="H458" s="48" t="s">
        <v>1361</v>
      </c>
      <c r="I458" s="38"/>
      <c r="J458" s="38">
        <v>1</v>
      </c>
      <c r="K458" s="38">
        <v>1</v>
      </c>
      <c r="L458" s="38">
        <v>1</v>
      </c>
      <c r="M458" s="38">
        <v>1</v>
      </c>
      <c r="N458" s="38"/>
      <c r="O458" s="38">
        <v>1</v>
      </c>
      <c r="P458" s="38"/>
      <c r="Q458" s="38">
        <v>1</v>
      </c>
      <c r="R458" s="38">
        <v>1</v>
      </c>
    </row>
    <row r="459" ht="21" spans="1:18">
      <c r="A459" s="17" t="s">
        <v>1340</v>
      </c>
      <c r="B459" s="17" t="s">
        <v>67</v>
      </c>
      <c r="C459" s="44" t="s">
        <v>1341</v>
      </c>
      <c r="D459" s="45" t="s">
        <v>1362</v>
      </c>
      <c r="E459" s="17" t="s">
        <v>51</v>
      </c>
      <c r="F459" s="14" t="s">
        <v>40</v>
      </c>
      <c r="G459" s="47">
        <v>11</v>
      </c>
      <c r="H459" s="48" t="s">
        <v>1363</v>
      </c>
      <c r="I459" s="38"/>
      <c r="J459" s="38"/>
      <c r="K459" s="38">
        <v>1</v>
      </c>
      <c r="L459" s="38">
        <v>1</v>
      </c>
      <c r="M459" s="38"/>
      <c r="N459" s="38"/>
      <c r="O459" s="38">
        <v>1</v>
      </c>
      <c r="P459" s="38"/>
      <c r="Q459" s="38">
        <v>1</v>
      </c>
      <c r="R459" s="38">
        <v>1</v>
      </c>
    </row>
    <row r="460" ht="41" spans="1:18">
      <c r="A460" s="17" t="s">
        <v>1340</v>
      </c>
      <c r="B460" s="17" t="s">
        <v>72</v>
      </c>
      <c r="C460" s="44" t="s">
        <v>1341</v>
      </c>
      <c r="D460" s="45" t="s">
        <v>1364</v>
      </c>
      <c r="E460" s="17" t="s">
        <v>47</v>
      </c>
      <c r="F460" s="14" t="s">
        <v>32</v>
      </c>
      <c r="G460" s="47">
        <v>12</v>
      </c>
      <c r="H460" s="48" t="s">
        <v>1365</v>
      </c>
      <c r="I460" s="38">
        <v>1</v>
      </c>
      <c r="J460" s="38">
        <v>1</v>
      </c>
      <c r="K460" s="38">
        <v>1</v>
      </c>
      <c r="L460" s="38"/>
      <c r="M460" s="38"/>
      <c r="N460" s="38">
        <v>1</v>
      </c>
      <c r="O460" s="38">
        <v>1</v>
      </c>
      <c r="P460" s="38">
        <v>1</v>
      </c>
      <c r="Q460" s="38">
        <v>1</v>
      </c>
      <c r="R460" s="38">
        <v>1</v>
      </c>
    </row>
    <row r="461" ht="21" spans="1:18">
      <c r="A461" s="17" t="s">
        <v>1340</v>
      </c>
      <c r="B461" s="17" t="s">
        <v>75</v>
      </c>
      <c r="C461" s="44" t="s">
        <v>1341</v>
      </c>
      <c r="D461" s="45" t="s">
        <v>1366</v>
      </c>
      <c r="E461" s="17" t="s">
        <v>99</v>
      </c>
      <c r="F461" s="14" t="s">
        <v>40</v>
      </c>
      <c r="G461" s="47">
        <v>13</v>
      </c>
      <c r="H461" s="48" t="s">
        <v>1367</v>
      </c>
      <c r="I461" s="38"/>
      <c r="J461" s="38">
        <v>1</v>
      </c>
      <c r="K461" s="38"/>
      <c r="L461" s="38"/>
      <c r="M461" s="38">
        <v>1</v>
      </c>
      <c r="N461" s="38"/>
      <c r="O461" s="38">
        <v>1</v>
      </c>
      <c r="P461" s="38"/>
      <c r="Q461" s="38">
        <v>1</v>
      </c>
      <c r="R461" s="38"/>
    </row>
    <row r="462" ht="41" spans="1:18">
      <c r="A462" s="17" t="s">
        <v>1340</v>
      </c>
      <c r="B462" s="17" t="s">
        <v>78</v>
      </c>
      <c r="C462" s="44" t="s">
        <v>1341</v>
      </c>
      <c r="D462" s="45" t="s">
        <v>1368</v>
      </c>
      <c r="E462" s="17" t="s">
        <v>47</v>
      </c>
      <c r="F462" s="14" t="s">
        <v>32</v>
      </c>
      <c r="G462" s="47">
        <v>14</v>
      </c>
      <c r="H462" s="48" t="s">
        <v>1369</v>
      </c>
      <c r="I462" s="38">
        <v>1</v>
      </c>
      <c r="J462" s="38"/>
      <c r="K462" s="38">
        <v>1</v>
      </c>
      <c r="L462" s="38"/>
      <c r="M462" s="38">
        <v>1</v>
      </c>
      <c r="N462" s="38"/>
      <c r="O462" s="38">
        <v>1</v>
      </c>
      <c r="P462" s="38"/>
      <c r="Q462" s="38">
        <v>1</v>
      </c>
      <c r="R462" s="38">
        <v>1</v>
      </c>
    </row>
    <row r="463" ht="21" spans="1:18">
      <c r="A463" s="17" t="s">
        <v>1340</v>
      </c>
      <c r="B463" s="17" t="s">
        <v>82</v>
      </c>
      <c r="C463" s="44" t="s">
        <v>1341</v>
      </c>
      <c r="D463" s="45" t="s">
        <v>1370</v>
      </c>
      <c r="E463" s="17" t="s">
        <v>442</v>
      </c>
      <c r="F463" s="14" t="s">
        <v>32</v>
      </c>
      <c r="G463" s="47">
        <v>15</v>
      </c>
      <c r="H463" s="48" t="s">
        <v>1371</v>
      </c>
      <c r="I463" s="38"/>
      <c r="J463" s="38"/>
      <c r="K463" s="38"/>
      <c r="L463" s="38"/>
      <c r="M463" s="38">
        <v>1</v>
      </c>
      <c r="N463" s="38"/>
      <c r="O463" s="38"/>
      <c r="P463" s="38">
        <v>1</v>
      </c>
      <c r="Q463" s="38">
        <v>1</v>
      </c>
      <c r="R463" s="38">
        <v>1</v>
      </c>
    </row>
    <row r="464" ht="41" spans="1:18">
      <c r="A464" s="17" t="s">
        <v>1340</v>
      </c>
      <c r="B464" s="17" t="s">
        <v>86</v>
      </c>
      <c r="C464" s="44" t="s">
        <v>1341</v>
      </c>
      <c r="D464" s="45" t="s">
        <v>1372</v>
      </c>
      <c r="E464" s="17" t="s">
        <v>51</v>
      </c>
      <c r="F464" s="14" t="s">
        <v>40</v>
      </c>
      <c r="G464" s="47">
        <v>16</v>
      </c>
      <c r="H464" s="48" t="s">
        <v>1373</v>
      </c>
      <c r="I464" s="38">
        <v>1</v>
      </c>
      <c r="J464" s="38"/>
      <c r="K464" s="38">
        <v>1</v>
      </c>
      <c r="L464" s="38">
        <v>1</v>
      </c>
      <c r="M464" s="38"/>
      <c r="N464" s="38"/>
      <c r="O464" s="38">
        <v>1</v>
      </c>
      <c r="P464" s="38"/>
      <c r="Q464" s="38">
        <v>1</v>
      </c>
      <c r="R464" s="38">
        <v>1</v>
      </c>
    </row>
    <row r="465" ht="21" spans="1:18">
      <c r="A465" s="17" t="s">
        <v>1340</v>
      </c>
      <c r="B465" s="17" t="s">
        <v>89</v>
      </c>
      <c r="C465" s="44" t="s">
        <v>1341</v>
      </c>
      <c r="D465" s="45" t="s">
        <v>1374</v>
      </c>
      <c r="E465" s="17" t="s">
        <v>356</v>
      </c>
      <c r="F465" s="14" t="s">
        <v>32</v>
      </c>
      <c r="G465" s="47">
        <v>17</v>
      </c>
      <c r="H465" s="48" t="s">
        <v>1375</v>
      </c>
      <c r="I465" s="38">
        <v>1</v>
      </c>
      <c r="J465" s="38"/>
      <c r="K465" s="38">
        <v>1</v>
      </c>
      <c r="L465" s="38">
        <v>1</v>
      </c>
      <c r="M465" s="38"/>
      <c r="N465" s="38"/>
      <c r="O465" s="38">
        <v>1</v>
      </c>
      <c r="P465" s="38"/>
      <c r="Q465" s="38"/>
      <c r="R465" s="38">
        <v>1</v>
      </c>
    </row>
    <row r="466" ht="41" spans="1:18">
      <c r="A466" s="17" t="s">
        <v>1340</v>
      </c>
      <c r="B466" s="17" t="s">
        <v>93</v>
      </c>
      <c r="C466" s="44" t="s">
        <v>1341</v>
      </c>
      <c r="D466" s="46" t="s">
        <v>1376</v>
      </c>
      <c r="E466" s="17" t="s">
        <v>69</v>
      </c>
      <c r="F466" s="14" t="s">
        <v>70</v>
      </c>
      <c r="G466" s="47">
        <v>18</v>
      </c>
      <c r="H466" s="48" t="s">
        <v>1377</v>
      </c>
      <c r="I466" s="38"/>
      <c r="J466" s="38"/>
      <c r="K466" s="38">
        <v>1</v>
      </c>
      <c r="L466" s="38">
        <v>1</v>
      </c>
      <c r="M466" s="38">
        <v>1</v>
      </c>
      <c r="N466" s="38"/>
      <c r="O466" s="38">
        <v>1</v>
      </c>
      <c r="P466" s="38"/>
      <c r="Q466" s="38">
        <v>1</v>
      </c>
      <c r="R466" s="38">
        <v>1</v>
      </c>
    </row>
    <row r="467" ht="41" spans="1:18">
      <c r="A467" s="17" t="s">
        <v>1340</v>
      </c>
      <c r="B467" s="17" t="s">
        <v>97</v>
      </c>
      <c r="C467" s="44" t="s">
        <v>1341</v>
      </c>
      <c r="D467" s="46" t="s">
        <v>1378</v>
      </c>
      <c r="E467" s="17" t="s">
        <v>95</v>
      </c>
      <c r="F467" s="14" t="s">
        <v>40</v>
      </c>
      <c r="G467" s="47">
        <v>19</v>
      </c>
      <c r="H467" s="48" t="s">
        <v>1379</v>
      </c>
      <c r="I467" s="38"/>
      <c r="J467" s="38"/>
      <c r="K467" s="38">
        <v>1</v>
      </c>
      <c r="L467" s="38">
        <v>1</v>
      </c>
      <c r="M467" s="38"/>
      <c r="N467" s="38"/>
      <c r="O467" s="38">
        <v>1</v>
      </c>
      <c r="P467" s="38"/>
      <c r="Q467" s="38">
        <v>1</v>
      </c>
      <c r="R467" s="38"/>
    </row>
    <row r="468" ht="62" spans="1:18">
      <c r="A468" s="17" t="s">
        <v>1340</v>
      </c>
      <c r="B468" s="17" t="s">
        <v>101</v>
      </c>
      <c r="C468" s="44" t="s">
        <v>1341</v>
      </c>
      <c r="D468" s="45" t="s">
        <v>1380</v>
      </c>
      <c r="E468" s="17" t="s">
        <v>61</v>
      </c>
      <c r="F468" s="14" t="s">
        <v>40</v>
      </c>
      <c r="G468" s="47">
        <v>20</v>
      </c>
      <c r="H468" s="48" t="s">
        <v>1381</v>
      </c>
      <c r="I468" s="38"/>
      <c r="J468" s="38">
        <v>1</v>
      </c>
      <c r="K468" s="38"/>
      <c r="L468" s="38">
        <v>1</v>
      </c>
      <c r="M468" s="38"/>
      <c r="N468" s="38"/>
      <c r="O468" s="38"/>
      <c r="P468" s="38"/>
      <c r="Q468" s="38"/>
      <c r="R468" s="38"/>
    </row>
    <row r="469" ht="62" spans="1:18">
      <c r="A469" s="17" t="s">
        <v>1340</v>
      </c>
      <c r="B469" s="17" t="s">
        <v>105</v>
      </c>
      <c r="C469" s="44" t="s">
        <v>1341</v>
      </c>
      <c r="D469" s="45" t="s">
        <v>1382</v>
      </c>
      <c r="E469" s="17" t="s">
        <v>883</v>
      </c>
      <c r="F469" s="14" t="s">
        <v>32</v>
      </c>
      <c r="G469" s="47">
        <v>21</v>
      </c>
      <c r="H469" s="48" t="s">
        <v>1383</v>
      </c>
      <c r="I469" s="38">
        <v>1</v>
      </c>
      <c r="J469" s="38">
        <v>1</v>
      </c>
      <c r="K469" s="38"/>
      <c r="L469" s="38">
        <v>1</v>
      </c>
      <c r="M469" s="38"/>
      <c r="N469" s="38"/>
      <c r="O469" s="38">
        <v>1</v>
      </c>
      <c r="P469" s="38"/>
      <c r="Q469" s="38">
        <v>1</v>
      </c>
      <c r="R469" s="38"/>
    </row>
    <row r="470" ht="62" spans="1:18">
      <c r="A470" s="17" t="s">
        <v>1340</v>
      </c>
      <c r="B470" s="17" t="s">
        <v>109</v>
      </c>
      <c r="C470" s="44" t="s">
        <v>1341</v>
      </c>
      <c r="D470" s="45" t="s">
        <v>1384</v>
      </c>
      <c r="E470" s="17" t="s">
        <v>1385</v>
      </c>
      <c r="F470" s="14" t="s">
        <v>70</v>
      </c>
      <c r="G470" s="47">
        <v>22</v>
      </c>
      <c r="H470" s="48" t="s">
        <v>1386</v>
      </c>
      <c r="I470" s="38"/>
      <c r="J470" s="38">
        <v>1</v>
      </c>
      <c r="K470" s="38"/>
      <c r="L470" s="38"/>
      <c r="M470" s="38">
        <v>1</v>
      </c>
      <c r="N470" s="38"/>
      <c r="O470" s="38"/>
      <c r="P470" s="38"/>
      <c r="Q470" s="38"/>
      <c r="R470" s="38">
        <v>1</v>
      </c>
    </row>
    <row r="471" ht="62" spans="1:18">
      <c r="A471" s="17" t="s">
        <v>1340</v>
      </c>
      <c r="B471" s="17" t="s">
        <v>112</v>
      </c>
      <c r="C471" s="44" t="s">
        <v>1341</v>
      </c>
      <c r="D471" s="45" t="s">
        <v>1387</v>
      </c>
      <c r="E471" s="17" t="s">
        <v>51</v>
      </c>
      <c r="F471" s="14" t="s">
        <v>40</v>
      </c>
      <c r="G471" s="47">
        <v>23</v>
      </c>
      <c r="H471" s="48" t="s">
        <v>1388</v>
      </c>
      <c r="I471" s="38">
        <v>1</v>
      </c>
      <c r="J471" s="38"/>
      <c r="K471" s="38">
        <v>1</v>
      </c>
      <c r="L471" s="38"/>
      <c r="M471" s="38">
        <v>1</v>
      </c>
      <c r="N471" s="38"/>
      <c r="O471" s="38">
        <v>1</v>
      </c>
      <c r="P471" s="38"/>
      <c r="Q471" s="38">
        <v>1</v>
      </c>
      <c r="R471" s="38"/>
    </row>
    <row r="472" ht="21" spans="1:18">
      <c r="A472" s="17" t="s">
        <v>1340</v>
      </c>
      <c r="B472" s="17" t="s">
        <v>115</v>
      </c>
      <c r="C472" s="44" t="s">
        <v>1341</v>
      </c>
      <c r="D472" s="45" t="s">
        <v>1389</v>
      </c>
      <c r="E472" s="17" t="s">
        <v>360</v>
      </c>
      <c r="F472" s="14" t="s">
        <v>70</v>
      </c>
      <c r="G472" s="47">
        <v>24</v>
      </c>
      <c r="H472" s="48" t="s">
        <v>1390</v>
      </c>
      <c r="I472" s="38">
        <v>1</v>
      </c>
      <c r="J472" s="38">
        <v>1</v>
      </c>
      <c r="K472" s="38">
        <v>1</v>
      </c>
      <c r="L472" s="38"/>
      <c r="M472" s="38"/>
      <c r="N472" s="38"/>
      <c r="O472" s="38">
        <v>1</v>
      </c>
      <c r="P472" s="38"/>
      <c r="Q472" s="38"/>
      <c r="R472" s="38">
        <v>1</v>
      </c>
    </row>
    <row r="473" ht="21" spans="1:18">
      <c r="A473" s="17" t="s">
        <v>1340</v>
      </c>
      <c r="B473" s="17" t="s">
        <v>119</v>
      </c>
      <c r="C473" s="44" t="s">
        <v>1341</v>
      </c>
      <c r="D473" s="45" t="s">
        <v>1391</v>
      </c>
      <c r="E473" s="17" t="s">
        <v>80</v>
      </c>
      <c r="F473" s="14" t="s">
        <v>32</v>
      </c>
      <c r="G473" s="47">
        <v>25</v>
      </c>
      <c r="H473" s="48" t="s">
        <v>1392</v>
      </c>
      <c r="I473" s="38">
        <v>1</v>
      </c>
      <c r="J473" s="38"/>
      <c r="K473" s="38">
        <v>1</v>
      </c>
      <c r="L473" s="38"/>
      <c r="M473" s="38">
        <v>1</v>
      </c>
      <c r="N473" s="38"/>
      <c r="O473" s="38">
        <v>1</v>
      </c>
      <c r="P473" s="38"/>
      <c r="Q473" s="38">
        <v>1</v>
      </c>
      <c r="R473" s="38">
        <v>1</v>
      </c>
    </row>
    <row r="474" ht="41" spans="1:18">
      <c r="A474" s="17" t="s">
        <v>1340</v>
      </c>
      <c r="B474" s="17" t="s">
        <v>122</v>
      </c>
      <c r="C474" s="44" t="s">
        <v>1341</v>
      </c>
      <c r="D474" s="46" t="s">
        <v>1393</v>
      </c>
      <c r="E474" s="17" t="s">
        <v>99</v>
      </c>
      <c r="F474" s="14" t="s">
        <v>40</v>
      </c>
      <c r="G474" s="47">
        <v>26</v>
      </c>
      <c r="H474" s="48" t="s">
        <v>1394</v>
      </c>
      <c r="I474" s="38"/>
      <c r="J474" s="38"/>
      <c r="K474" s="38"/>
      <c r="L474" s="38"/>
      <c r="M474" s="38">
        <v>1</v>
      </c>
      <c r="N474" s="38"/>
      <c r="O474" s="38"/>
      <c r="P474" s="38">
        <v>1</v>
      </c>
      <c r="Q474" s="38">
        <v>1</v>
      </c>
      <c r="R474" s="38">
        <v>1</v>
      </c>
    </row>
    <row r="475" ht="41" spans="1:18">
      <c r="A475" s="17" t="s">
        <v>1340</v>
      </c>
      <c r="B475" s="17" t="s">
        <v>126</v>
      </c>
      <c r="C475" s="44" t="s">
        <v>1341</v>
      </c>
      <c r="D475" s="45" t="s">
        <v>1395</v>
      </c>
      <c r="E475" s="17" t="s">
        <v>65</v>
      </c>
      <c r="F475" s="14" t="s">
        <v>32</v>
      </c>
      <c r="G475" s="47">
        <v>27</v>
      </c>
      <c r="H475" s="48" t="s">
        <v>1396</v>
      </c>
      <c r="I475" s="38"/>
      <c r="J475" s="38"/>
      <c r="K475" s="38">
        <v>1</v>
      </c>
      <c r="L475" s="38">
        <v>1</v>
      </c>
      <c r="M475" s="38">
        <v>1</v>
      </c>
      <c r="N475" s="38"/>
      <c r="O475" s="38">
        <v>1</v>
      </c>
      <c r="P475" s="38"/>
      <c r="Q475" s="38">
        <v>1</v>
      </c>
      <c r="R475" s="38">
        <v>1</v>
      </c>
    </row>
    <row r="476" ht="41" spans="1:18">
      <c r="A476" s="17" t="s">
        <v>1340</v>
      </c>
      <c r="B476" s="17" t="s">
        <v>129</v>
      </c>
      <c r="C476" s="44" t="s">
        <v>1341</v>
      </c>
      <c r="D476" s="45" t="s">
        <v>1397</v>
      </c>
      <c r="E476" s="17" t="s">
        <v>69</v>
      </c>
      <c r="F476" s="14" t="s">
        <v>70</v>
      </c>
      <c r="G476" s="47">
        <v>28</v>
      </c>
      <c r="H476" s="48" t="s">
        <v>1398</v>
      </c>
      <c r="I476" s="38"/>
      <c r="J476" s="38">
        <v>1</v>
      </c>
      <c r="K476" s="38"/>
      <c r="L476" s="38"/>
      <c r="M476" s="38">
        <v>1</v>
      </c>
      <c r="N476" s="38"/>
      <c r="O476" s="38"/>
      <c r="P476" s="38">
        <v>1</v>
      </c>
      <c r="Q476" s="38">
        <v>1</v>
      </c>
      <c r="R476" s="38">
        <v>1</v>
      </c>
    </row>
    <row r="477" ht="62" spans="1:18">
      <c r="A477" s="17" t="s">
        <v>1340</v>
      </c>
      <c r="B477" s="17" t="s">
        <v>132</v>
      </c>
      <c r="C477" s="44" t="s">
        <v>1341</v>
      </c>
      <c r="D477" s="45" t="s">
        <v>1399</v>
      </c>
      <c r="E477" s="17" t="s">
        <v>65</v>
      </c>
      <c r="F477" s="14" t="s">
        <v>32</v>
      </c>
      <c r="G477" s="47">
        <v>29</v>
      </c>
      <c r="H477" s="48" t="s">
        <v>1400</v>
      </c>
      <c r="I477" s="38">
        <v>1</v>
      </c>
      <c r="J477" s="38"/>
      <c r="K477" s="38">
        <v>1</v>
      </c>
      <c r="L477" s="38">
        <v>1</v>
      </c>
      <c r="M477" s="38">
        <v>1</v>
      </c>
      <c r="N477" s="38"/>
      <c r="O477" s="38">
        <v>1</v>
      </c>
      <c r="P477" s="38"/>
      <c r="Q477" s="38">
        <v>1</v>
      </c>
      <c r="R477" s="38"/>
    </row>
    <row r="478" s="17" customFormat="1" ht="41" spans="1:18">
      <c r="A478" s="17" t="s">
        <v>1340</v>
      </c>
      <c r="B478" s="17" t="s">
        <v>136</v>
      </c>
      <c r="C478" s="44" t="s">
        <v>1341</v>
      </c>
      <c r="D478" s="45" t="s">
        <v>1401</v>
      </c>
      <c r="E478" s="17" t="s">
        <v>95</v>
      </c>
      <c r="F478" s="14" t="s">
        <v>40</v>
      </c>
      <c r="G478" s="47">
        <v>30</v>
      </c>
      <c r="H478" s="48" t="s">
        <v>1402</v>
      </c>
      <c r="I478" s="38"/>
      <c r="J478" s="38"/>
      <c r="K478" s="38">
        <v>1</v>
      </c>
      <c r="L478" s="38"/>
      <c r="M478" s="38"/>
      <c r="N478" s="38"/>
      <c r="O478" s="38"/>
      <c r="P478" s="38"/>
      <c r="Q478" s="38"/>
      <c r="R478" s="38">
        <v>1</v>
      </c>
    </row>
    <row r="479" ht="41" spans="1:18">
      <c r="A479" s="17" t="s">
        <v>1340</v>
      </c>
      <c r="B479" s="17" t="s">
        <v>487</v>
      </c>
      <c r="C479" s="44" t="s">
        <v>1341</v>
      </c>
      <c r="D479" s="46" t="s">
        <v>1403</v>
      </c>
      <c r="E479" s="17" t="s">
        <v>134</v>
      </c>
      <c r="F479" s="14" t="s">
        <v>40</v>
      </c>
      <c r="G479" s="47">
        <v>31</v>
      </c>
      <c r="H479" s="48" t="s">
        <v>1404</v>
      </c>
      <c r="I479" s="38">
        <v>1</v>
      </c>
      <c r="J479" s="38"/>
      <c r="K479" s="38">
        <v>1</v>
      </c>
      <c r="L479" s="38">
        <v>1</v>
      </c>
      <c r="M479" s="38">
        <v>1</v>
      </c>
      <c r="N479" s="38"/>
      <c r="O479" s="38">
        <v>1</v>
      </c>
      <c r="P479" s="38"/>
      <c r="Q479" s="38">
        <v>1</v>
      </c>
      <c r="R479" s="38"/>
    </row>
    <row r="480" ht="21" spans="1:18">
      <c r="A480" s="17" t="s">
        <v>1340</v>
      </c>
      <c r="B480" s="17" t="s">
        <v>490</v>
      </c>
      <c r="C480" s="44" t="s">
        <v>1341</v>
      </c>
      <c r="D480" s="45" t="s">
        <v>1405</v>
      </c>
      <c r="E480" s="17" t="s">
        <v>61</v>
      </c>
      <c r="F480" s="14" t="s">
        <v>40</v>
      </c>
      <c r="G480" s="47">
        <v>32</v>
      </c>
      <c r="H480" s="48" t="s">
        <v>1406</v>
      </c>
      <c r="I480" s="38">
        <v>1</v>
      </c>
      <c r="J480" s="38">
        <v>1</v>
      </c>
      <c r="K480" s="38">
        <v>1</v>
      </c>
      <c r="L480" s="38"/>
      <c r="M480" s="38">
        <v>1</v>
      </c>
      <c r="N480" s="38"/>
      <c r="O480" s="38">
        <v>1</v>
      </c>
      <c r="P480" s="38"/>
      <c r="Q480" s="38">
        <v>1</v>
      </c>
      <c r="R480" s="38">
        <v>1</v>
      </c>
    </row>
    <row r="481" ht="62" spans="1:18">
      <c r="A481" s="17" t="s">
        <v>1340</v>
      </c>
      <c r="B481" s="17" t="s">
        <v>493</v>
      </c>
      <c r="C481" s="44" t="s">
        <v>1341</v>
      </c>
      <c r="D481" s="45" t="s">
        <v>1407</v>
      </c>
      <c r="E481" s="17" t="s">
        <v>65</v>
      </c>
      <c r="F481" s="14" t="s">
        <v>32</v>
      </c>
      <c r="G481" s="47">
        <v>33</v>
      </c>
      <c r="H481" s="48" t="s">
        <v>1408</v>
      </c>
      <c r="I481" s="38">
        <v>1</v>
      </c>
      <c r="J481" s="38"/>
      <c r="K481" s="38">
        <v>1</v>
      </c>
      <c r="L481" s="38">
        <v>1</v>
      </c>
      <c r="M481" s="38"/>
      <c r="N481" s="38"/>
      <c r="O481" s="38"/>
      <c r="P481" s="38"/>
      <c r="Q481" s="38">
        <v>1</v>
      </c>
      <c r="R481" s="38"/>
    </row>
    <row r="482" ht="41" spans="1:18">
      <c r="A482" s="17" t="s">
        <v>1340</v>
      </c>
      <c r="B482" s="17" t="s">
        <v>496</v>
      </c>
      <c r="C482" s="44" t="s">
        <v>1341</v>
      </c>
      <c r="D482" s="45" t="s">
        <v>1409</v>
      </c>
      <c r="E482" s="17" t="s">
        <v>65</v>
      </c>
      <c r="F482" s="14" t="s">
        <v>32</v>
      </c>
      <c r="G482" s="47">
        <v>34</v>
      </c>
      <c r="H482" s="48" t="s">
        <v>1410</v>
      </c>
      <c r="I482" s="38"/>
      <c r="J482" s="38"/>
      <c r="K482" s="38">
        <v>1</v>
      </c>
      <c r="L482" s="38"/>
      <c r="M482" s="38"/>
      <c r="N482" s="38"/>
      <c r="O482" s="38">
        <v>1</v>
      </c>
      <c r="P482" s="38"/>
      <c r="Q482" s="38">
        <v>1</v>
      </c>
      <c r="R482" s="38"/>
    </row>
    <row r="483" ht="82" spans="1:18">
      <c r="A483" s="17" t="s">
        <v>1340</v>
      </c>
      <c r="B483" s="17" t="s">
        <v>498</v>
      </c>
      <c r="C483" s="44" t="s">
        <v>1341</v>
      </c>
      <c r="D483" s="45" t="s">
        <v>1411</v>
      </c>
      <c r="E483" s="17" t="s">
        <v>69</v>
      </c>
      <c r="F483" s="14" t="s">
        <v>70</v>
      </c>
      <c r="G483" s="47">
        <v>35</v>
      </c>
      <c r="H483" s="48" t="s">
        <v>1412</v>
      </c>
      <c r="I483" s="38"/>
      <c r="J483" s="38"/>
      <c r="K483" s="38">
        <v>1</v>
      </c>
      <c r="L483" s="38"/>
      <c r="M483" s="38">
        <v>1</v>
      </c>
      <c r="N483" s="38"/>
      <c r="O483" s="38"/>
      <c r="P483" s="38">
        <v>1</v>
      </c>
      <c r="Q483" s="38">
        <v>1</v>
      </c>
      <c r="R483" s="38">
        <v>1</v>
      </c>
    </row>
    <row r="484" ht="21" spans="1:18">
      <c r="A484" s="17" t="s">
        <v>1340</v>
      </c>
      <c r="B484" s="17" t="s">
        <v>501</v>
      </c>
      <c r="C484" s="44" t="s">
        <v>1341</v>
      </c>
      <c r="D484" s="45" t="s">
        <v>1413</v>
      </c>
      <c r="E484" s="17" t="s">
        <v>61</v>
      </c>
      <c r="F484" s="14" t="s">
        <v>40</v>
      </c>
      <c r="G484" s="47">
        <v>36</v>
      </c>
      <c r="H484" s="48" t="s">
        <v>1414</v>
      </c>
      <c r="I484" s="38"/>
      <c r="J484" s="38">
        <v>1</v>
      </c>
      <c r="K484" s="38">
        <v>1</v>
      </c>
      <c r="L484" s="38">
        <v>1</v>
      </c>
      <c r="M484" s="38">
        <v>1</v>
      </c>
      <c r="N484" s="38"/>
      <c r="O484" s="38">
        <v>1</v>
      </c>
      <c r="P484" s="38"/>
      <c r="Q484" s="38"/>
      <c r="R484" s="38"/>
    </row>
    <row r="485" ht="41" spans="1:18">
      <c r="A485" s="17" t="s">
        <v>1340</v>
      </c>
      <c r="B485" s="17" t="s">
        <v>504</v>
      </c>
      <c r="C485" s="44" t="s">
        <v>1341</v>
      </c>
      <c r="D485" s="45" t="s">
        <v>1415</v>
      </c>
      <c r="E485" s="17" t="s">
        <v>61</v>
      </c>
      <c r="F485" s="14" t="s">
        <v>40</v>
      </c>
      <c r="G485" s="47">
        <v>37</v>
      </c>
      <c r="H485" s="48" t="s">
        <v>1416</v>
      </c>
      <c r="I485" s="38"/>
      <c r="J485" s="38">
        <v>1</v>
      </c>
      <c r="K485" s="38">
        <v>1</v>
      </c>
      <c r="L485" s="38">
        <v>1</v>
      </c>
      <c r="M485" s="38">
        <v>1</v>
      </c>
      <c r="N485" s="38"/>
      <c r="O485" s="38">
        <v>1</v>
      </c>
      <c r="P485" s="38"/>
      <c r="Q485" s="38"/>
      <c r="R485" s="38">
        <v>1</v>
      </c>
    </row>
    <row r="486" ht="41" spans="1:18">
      <c r="A486" s="17" t="s">
        <v>1340</v>
      </c>
      <c r="B486" s="17" t="s">
        <v>507</v>
      </c>
      <c r="C486" s="44" t="s">
        <v>1341</v>
      </c>
      <c r="D486" s="45" t="s">
        <v>1417</v>
      </c>
      <c r="E486" s="17" t="s">
        <v>51</v>
      </c>
      <c r="F486" s="14" t="s">
        <v>40</v>
      </c>
      <c r="G486" s="47">
        <v>38</v>
      </c>
      <c r="H486" s="48" t="s">
        <v>1418</v>
      </c>
      <c r="I486" s="38">
        <v>1</v>
      </c>
      <c r="J486" s="38"/>
      <c r="K486" s="38"/>
      <c r="L486" s="38">
        <v>1</v>
      </c>
      <c r="M486" s="38">
        <v>1</v>
      </c>
      <c r="N486" s="38"/>
      <c r="O486" s="38"/>
      <c r="P486" s="38"/>
      <c r="Q486" s="38">
        <v>1</v>
      </c>
      <c r="R486" s="38"/>
    </row>
    <row r="487" ht="41" spans="1:18">
      <c r="A487" s="17" t="s">
        <v>1340</v>
      </c>
      <c r="B487" s="17" t="s">
        <v>511</v>
      </c>
      <c r="C487" s="44" t="s">
        <v>1341</v>
      </c>
      <c r="D487" s="45" t="s">
        <v>1419</v>
      </c>
      <c r="E487" s="17" t="s">
        <v>95</v>
      </c>
      <c r="F487" s="14" t="s">
        <v>40</v>
      </c>
      <c r="G487" s="47">
        <v>39</v>
      </c>
      <c r="H487" s="48" t="s">
        <v>1420</v>
      </c>
      <c r="I487" s="38">
        <v>1</v>
      </c>
      <c r="J487" s="38"/>
      <c r="K487" s="38">
        <v>1</v>
      </c>
      <c r="L487" s="38">
        <v>1</v>
      </c>
      <c r="M487" s="38"/>
      <c r="N487" s="38"/>
      <c r="O487" s="38">
        <v>1</v>
      </c>
      <c r="P487" s="38"/>
      <c r="Q487" s="38">
        <v>1</v>
      </c>
      <c r="R487" s="38"/>
    </row>
    <row r="488" ht="21" spans="1:18">
      <c r="A488" s="17" t="s">
        <v>1340</v>
      </c>
      <c r="B488" s="17" t="s">
        <v>514</v>
      </c>
      <c r="C488" s="44" t="s">
        <v>1341</v>
      </c>
      <c r="D488" s="45" t="s">
        <v>1421</v>
      </c>
      <c r="E488" s="17" t="s">
        <v>356</v>
      </c>
      <c r="F488" s="14" t="s">
        <v>32</v>
      </c>
      <c r="G488" s="47">
        <v>40</v>
      </c>
      <c r="H488" s="48" t="s">
        <v>1422</v>
      </c>
      <c r="I488" s="38"/>
      <c r="J488" s="38"/>
      <c r="K488" s="38"/>
      <c r="L488" s="38">
        <v>1</v>
      </c>
      <c r="M488" s="38">
        <v>1</v>
      </c>
      <c r="N488" s="38"/>
      <c r="O488" s="38"/>
      <c r="P488" s="38"/>
      <c r="Q488" s="38">
        <v>1</v>
      </c>
      <c r="R488" s="38">
        <v>1</v>
      </c>
    </row>
    <row r="489" ht="21" spans="1:18">
      <c r="A489" s="17" t="s">
        <v>1340</v>
      </c>
      <c r="B489" s="17" t="s">
        <v>517</v>
      </c>
      <c r="C489" s="44" t="s">
        <v>1341</v>
      </c>
      <c r="D489" s="45" t="s">
        <v>1423</v>
      </c>
      <c r="E489" s="17" t="s">
        <v>69</v>
      </c>
      <c r="F489" s="14" t="s">
        <v>70</v>
      </c>
      <c r="G489" s="47">
        <v>41</v>
      </c>
      <c r="H489" s="48" t="s">
        <v>1424</v>
      </c>
      <c r="I489" s="38"/>
      <c r="J489" s="38">
        <v>1</v>
      </c>
      <c r="K489" s="38"/>
      <c r="L489" s="38"/>
      <c r="M489" s="38"/>
      <c r="N489" s="38"/>
      <c r="O489" s="38">
        <v>1</v>
      </c>
      <c r="P489" s="38">
        <v>1</v>
      </c>
      <c r="Q489" s="38"/>
      <c r="R489" s="38">
        <v>1</v>
      </c>
    </row>
    <row r="490" ht="21" spans="1:18">
      <c r="A490" s="17" t="s">
        <v>1340</v>
      </c>
      <c r="B490" s="17" t="s">
        <v>520</v>
      </c>
      <c r="C490" s="44" t="s">
        <v>1341</v>
      </c>
      <c r="D490" s="45" t="s">
        <v>1425</v>
      </c>
      <c r="E490" s="17" t="s">
        <v>99</v>
      </c>
      <c r="F490" s="14" t="s">
        <v>40</v>
      </c>
      <c r="G490" s="47">
        <v>42</v>
      </c>
      <c r="H490" s="48" t="s">
        <v>1426</v>
      </c>
      <c r="I490" s="38">
        <v>1</v>
      </c>
      <c r="J490" s="38"/>
      <c r="K490" s="38">
        <v>1</v>
      </c>
      <c r="L490" s="38"/>
      <c r="M490" s="38"/>
      <c r="N490" s="38"/>
      <c r="O490" s="38">
        <v>1</v>
      </c>
      <c r="P490" s="38">
        <v>1</v>
      </c>
      <c r="Q490" s="38">
        <v>1</v>
      </c>
      <c r="R490" s="38">
        <v>1</v>
      </c>
    </row>
    <row r="491" ht="21" spans="1:18">
      <c r="A491" s="17" t="s">
        <v>1340</v>
      </c>
      <c r="B491" s="17" t="s">
        <v>522</v>
      </c>
      <c r="C491" s="44" t="s">
        <v>1341</v>
      </c>
      <c r="D491" s="45" t="s">
        <v>1427</v>
      </c>
      <c r="E491" s="17" t="s">
        <v>61</v>
      </c>
      <c r="F491" s="14" t="s">
        <v>40</v>
      </c>
      <c r="G491" s="47">
        <v>43</v>
      </c>
      <c r="H491" s="48" t="s">
        <v>1428</v>
      </c>
      <c r="I491" s="38"/>
      <c r="J491" s="38"/>
      <c r="K491" s="38">
        <v>1</v>
      </c>
      <c r="L491" s="38">
        <v>1</v>
      </c>
      <c r="M491" s="38">
        <v>1</v>
      </c>
      <c r="N491" s="38"/>
      <c r="O491" s="38">
        <v>1</v>
      </c>
      <c r="P491" s="38"/>
      <c r="Q491" s="38">
        <v>1</v>
      </c>
      <c r="R491" s="38">
        <v>1</v>
      </c>
    </row>
    <row r="492" ht="21" spans="1:18">
      <c r="A492" s="17" t="s">
        <v>1340</v>
      </c>
      <c r="B492" s="17" t="s">
        <v>525</v>
      </c>
      <c r="C492" s="44" t="s">
        <v>1341</v>
      </c>
      <c r="D492" s="46" t="s">
        <v>1429</v>
      </c>
      <c r="E492" s="17" t="s">
        <v>51</v>
      </c>
      <c r="F492" s="14" t="s">
        <v>40</v>
      </c>
      <c r="G492" s="47">
        <v>44</v>
      </c>
      <c r="H492" s="48" t="s">
        <v>1430</v>
      </c>
      <c r="I492" s="38">
        <v>1</v>
      </c>
      <c r="J492" s="38"/>
      <c r="K492" s="38">
        <v>1</v>
      </c>
      <c r="L492" s="38">
        <v>1</v>
      </c>
      <c r="M492" s="38"/>
      <c r="N492" s="38"/>
      <c r="O492" s="38">
        <v>1</v>
      </c>
      <c r="P492" s="38"/>
      <c r="Q492" s="38">
        <v>1</v>
      </c>
      <c r="R492" s="38">
        <v>1</v>
      </c>
    </row>
    <row r="493" ht="41" spans="1:18">
      <c r="A493" s="17" t="s">
        <v>1340</v>
      </c>
      <c r="B493" s="17" t="s">
        <v>528</v>
      </c>
      <c r="C493" s="44" t="s">
        <v>1341</v>
      </c>
      <c r="D493" s="45" t="s">
        <v>1431</v>
      </c>
      <c r="E493" s="17" t="s">
        <v>65</v>
      </c>
      <c r="F493" s="14" t="s">
        <v>32</v>
      </c>
      <c r="G493" s="47">
        <v>45</v>
      </c>
      <c r="H493" s="48" t="s">
        <v>1432</v>
      </c>
      <c r="I493" s="38"/>
      <c r="J493" s="38"/>
      <c r="K493" s="38">
        <v>1</v>
      </c>
      <c r="L493" s="38">
        <v>1</v>
      </c>
      <c r="M493" s="38">
        <v>1</v>
      </c>
      <c r="N493" s="38"/>
      <c r="O493" s="38"/>
      <c r="P493" s="38"/>
      <c r="Q493" s="38">
        <v>1</v>
      </c>
      <c r="R493" s="38">
        <v>1</v>
      </c>
    </row>
    <row r="494" ht="62" spans="1:18">
      <c r="A494" s="17" t="s">
        <v>1340</v>
      </c>
      <c r="B494" s="17" t="s">
        <v>530</v>
      </c>
      <c r="C494" s="44" t="s">
        <v>1341</v>
      </c>
      <c r="D494" s="45" t="s">
        <v>1433</v>
      </c>
      <c r="E494" s="17" t="s">
        <v>346</v>
      </c>
      <c r="F494" s="14" t="s">
        <v>70</v>
      </c>
      <c r="G494" s="47">
        <v>46</v>
      </c>
      <c r="H494" s="48" t="s">
        <v>1434</v>
      </c>
      <c r="I494" s="38">
        <v>1</v>
      </c>
      <c r="J494" s="38">
        <v>1</v>
      </c>
      <c r="K494" s="38">
        <v>1</v>
      </c>
      <c r="L494" s="38">
        <v>1</v>
      </c>
      <c r="M494" s="38"/>
      <c r="N494" s="38">
        <v>1</v>
      </c>
      <c r="O494" s="38">
        <v>1</v>
      </c>
      <c r="P494" s="38"/>
      <c r="Q494" s="38"/>
      <c r="R494" s="38">
        <v>1</v>
      </c>
    </row>
    <row r="495" ht="41" spans="1:18">
      <c r="A495" s="17" t="s">
        <v>1340</v>
      </c>
      <c r="B495" s="17" t="s">
        <v>533</v>
      </c>
      <c r="C495" s="44" t="s">
        <v>1341</v>
      </c>
      <c r="D495" s="45" t="s">
        <v>1435</v>
      </c>
      <c r="E495" s="17" t="s">
        <v>99</v>
      </c>
      <c r="F495" s="14" t="s">
        <v>40</v>
      </c>
      <c r="G495" s="47">
        <v>47</v>
      </c>
      <c r="H495" s="48" t="s">
        <v>1436</v>
      </c>
      <c r="I495" s="38"/>
      <c r="J495" s="38"/>
      <c r="K495" s="38">
        <v>1</v>
      </c>
      <c r="L495" s="38">
        <v>1</v>
      </c>
      <c r="M495" s="38"/>
      <c r="N495" s="38"/>
      <c r="O495" s="38">
        <v>1</v>
      </c>
      <c r="P495" s="38"/>
      <c r="Q495" s="38"/>
      <c r="R495" s="38"/>
    </row>
    <row r="496" s="17" customFormat="1" ht="19" customHeight="1" spans="1:18">
      <c r="A496" s="17" t="s">
        <v>1340</v>
      </c>
      <c r="B496" s="17" t="s">
        <v>536</v>
      </c>
      <c r="C496" s="44" t="s">
        <v>1341</v>
      </c>
      <c r="D496" s="45" t="s">
        <v>1437</v>
      </c>
      <c r="E496" s="17" t="s">
        <v>69</v>
      </c>
      <c r="F496" s="14" t="s">
        <v>70</v>
      </c>
      <c r="G496" s="47">
        <v>48</v>
      </c>
      <c r="H496" s="48" t="s">
        <v>1438</v>
      </c>
      <c r="I496" s="38">
        <v>1</v>
      </c>
      <c r="J496" s="38"/>
      <c r="K496" s="38">
        <v>1</v>
      </c>
      <c r="L496" s="38"/>
      <c r="M496" s="38"/>
      <c r="N496" s="38"/>
      <c r="O496" s="38"/>
      <c r="P496" s="38"/>
      <c r="Q496" s="38"/>
      <c r="R496" s="38"/>
    </row>
    <row r="497" ht="41" spans="1:18">
      <c r="A497" s="17" t="s">
        <v>1340</v>
      </c>
      <c r="B497" s="17" t="s">
        <v>539</v>
      </c>
      <c r="C497" s="44" t="s">
        <v>1341</v>
      </c>
      <c r="D497" s="45" t="s">
        <v>1439</v>
      </c>
      <c r="E497" s="17" t="s">
        <v>61</v>
      </c>
      <c r="F497" s="14" t="s">
        <v>40</v>
      </c>
      <c r="G497" s="47">
        <v>49</v>
      </c>
      <c r="H497" s="48" t="s">
        <v>1440</v>
      </c>
      <c r="I497" s="38"/>
      <c r="J497" s="38"/>
      <c r="K497" s="38"/>
      <c r="L497" s="38"/>
      <c r="M497" s="38"/>
      <c r="N497" s="38"/>
      <c r="O497" s="38">
        <v>1</v>
      </c>
      <c r="P497" s="38"/>
      <c r="Q497" s="38"/>
      <c r="R497" s="38"/>
    </row>
    <row r="498" ht="21" spans="1:18">
      <c r="A498" s="17" t="s">
        <v>1340</v>
      </c>
      <c r="B498" s="17" t="s">
        <v>542</v>
      </c>
      <c r="C498" s="44" t="s">
        <v>1341</v>
      </c>
      <c r="D498" s="45" t="s">
        <v>1441</v>
      </c>
      <c r="E498" s="17" t="s">
        <v>51</v>
      </c>
      <c r="F498" s="14" t="s">
        <v>40</v>
      </c>
      <c r="G498" s="47">
        <v>50</v>
      </c>
      <c r="H498" s="48" t="s">
        <v>1442</v>
      </c>
      <c r="I498" s="38">
        <v>1</v>
      </c>
      <c r="J498" s="38">
        <v>1</v>
      </c>
      <c r="K498" s="38">
        <v>1</v>
      </c>
      <c r="L498" s="38"/>
      <c r="M498" s="38"/>
      <c r="N498" s="38"/>
      <c r="O498" s="38">
        <v>1</v>
      </c>
      <c r="P498" s="38"/>
      <c r="Q498" s="38"/>
      <c r="R498" s="38"/>
    </row>
    <row r="499" ht="41" spans="1:18">
      <c r="A499" s="17" t="s">
        <v>1340</v>
      </c>
      <c r="B499" s="17" t="s">
        <v>545</v>
      </c>
      <c r="C499" s="44" t="s">
        <v>1341</v>
      </c>
      <c r="D499" s="45" t="s">
        <v>1443</v>
      </c>
      <c r="E499" s="17" t="s">
        <v>103</v>
      </c>
      <c r="F499" s="14" t="s">
        <v>32</v>
      </c>
      <c r="G499" s="47">
        <v>51</v>
      </c>
      <c r="H499" s="48" t="s">
        <v>1444</v>
      </c>
      <c r="I499" s="38">
        <v>1</v>
      </c>
      <c r="J499" s="38">
        <v>1</v>
      </c>
      <c r="K499" s="38">
        <v>1</v>
      </c>
      <c r="L499" s="38"/>
      <c r="M499" s="38">
        <v>1</v>
      </c>
      <c r="N499" s="38"/>
      <c r="O499" s="38">
        <v>1</v>
      </c>
      <c r="P499" s="38"/>
      <c r="Q499" s="38">
        <v>1</v>
      </c>
      <c r="R499" s="38">
        <v>1</v>
      </c>
    </row>
    <row r="500" s="17" customFormat="1" ht="41" spans="1:18">
      <c r="A500" s="17" t="s">
        <v>1340</v>
      </c>
      <c r="B500" s="17" t="s">
        <v>548</v>
      </c>
      <c r="C500" s="44" t="s">
        <v>1341</v>
      </c>
      <c r="D500" s="45" t="s">
        <v>1445</v>
      </c>
      <c r="E500" s="17" t="s">
        <v>39</v>
      </c>
      <c r="F500" s="14" t="s">
        <v>40</v>
      </c>
      <c r="G500" s="47">
        <v>52</v>
      </c>
      <c r="H500" s="48" t="s">
        <v>1446</v>
      </c>
      <c r="I500" s="38">
        <v>1</v>
      </c>
      <c r="J500" s="38"/>
      <c r="K500" s="38">
        <v>1</v>
      </c>
      <c r="L500" s="38"/>
      <c r="M500" s="38"/>
      <c r="N500" s="38"/>
      <c r="O500" s="38"/>
      <c r="P500" s="38"/>
      <c r="Q500" s="38"/>
      <c r="R500" s="38"/>
    </row>
    <row r="501" ht="21" spans="1:18">
      <c r="A501" s="17" t="s">
        <v>1340</v>
      </c>
      <c r="B501" s="17" t="s">
        <v>551</v>
      </c>
      <c r="C501" s="44" t="s">
        <v>1341</v>
      </c>
      <c r="D501" s="45" t="s">
        <v>1447</v>
      </c>
      <c r="E501" s="17" t="s">
        <v>51</v>
      </c>
      <c r="F501" s="14" t="s">
        <v>40</v>
      </c>
      <c r="G501" s="47">
        <v>53</v>
      </c>
      <c r="H501" s="48" t="s">
        <v>1448</v>
      </c>
      <c r="I501" s="38">
        <v>1</v>
      </c>
      <c r="J501" s="38"/>
      <c r="K501" s="38">
        <v>1</v>
      </c>
      <c r="L501" s="38">
        <v>1</v>
      </c>
      <c r="M501" s="38">
        <v>1</v>
      </c>
      <c r="N501" s="38"/>
      <c r="O501" s="38">
        <v>1</v>
      </c>
      <c r="P501" s="38"/>
      <c r="Q501" s="38">
        <v>1</v>
      </c>
      <c r="R501" s="38">
        <v>1</v>
      </c>
    </row>
    <row r="502" ht="41" spans="1:18">
      <c r="A502" s="17" t="s">
        <v>1340</v>
      </c>
      <c r="B502" s="17" t="s">
        <v>554</v>
      </c>
      <c r="C502" s="44" t="s">
        <v>1341</v>
      </c>
      <c r="D502" s="46" t="s">
        <v>1449</v>
      </c>
      <c r="E502" s="17" t="s">
        <v>559</v>
      </c>
      <c r="F502" s="14" t="s">
        <v>40</v>
      </c>
      <c r="G502" s="47">
        <v>54</v>
      </c>
      <c r="H502" s="48" t="s">
        <v>1450</v>
      </c>
      <c r="I502" s="38">
        <v>1</v>
      </c>
      <c r="J502" s="38"/>
      <c r="K502" s="38">
        <v>1</v>
      </c>
      <c r="L502" s="38">
        <v>1</v>
      </c>
      <c r="M502" s="38">
        <v>1</v>
      </c>
      <c r="N502" s="38"/>
      <c r="O502" s="38">
        <v>1</v>
      </c>
      <c r="P502" s="38"/>
      <c r="Q502" s="38">
        <v>1</v>
      </c>
      <c r="R502" s="38"/>
    </row>
    <row r="503" ht="41" spans="1:18">
      <c r="A503" s="17" t="s">
        <v>1340</v>
      </c>
      <c r="B503" s="17" t="s">
        <v>557</v>
      </c>
      <c r="C503" s="44" t="s">
        <v>1341</v>
      </c>
      <c r="D503" s="45" t="s">
        <v>1451</v>
      </c>
      <c r="E503" s="17" t="s">
        <v>360</v>
      </c>
      <c r="F503" s="14" t="s">
        <v>70</v>
      </c>
      <c r="G503" s="47">
        <v>55</v>
      </c>
      <c r="H503" s="48" t="s">
        <v>1452</v>
      </c>
      <c r="I503" s="38"/>
      <c r="J503" s="38">
        <v>1</v>
      </c>
      <c r="K503" s="38"/>
      <c r="L503" s="38">
        <v>1</v>
      </c>
      <c r="M503" s="38">
        <v>1</v>
      </c>
      <c r="N503" s="38"/>
      <c r="O503" s="38">
        <v>1</v>
      </c>
      <c r="P503" s="38">
        <v>1</v>
      </c>
      <c r="Q503" s="38">
        <v>1</v>
      </c>
      <c r="R503" s="38"/>
    </row>
    <row r="504" ht="41" spans="1:18">
      <c r="A504" s="17" t="s">
        <v>1340</v>
      </c>
      <c r="B504" s="17" t="s">
        <v>561</v>
      </c>
      <c r="C504" s="44" t="s">
        <v>1341</v>
      </c>
      <c r="D504" s="45" t="s">
        <v>1453</v>
      </c>
      <c r="E504" s="17" t="s">
        <v>356</v>
      </c>
      <c r="F504" s="14" t="s">
        <v>32</v>
      </c>
      <c r="G504" s="47">
        <v>56</v>
      </c>
      <c r="H504" s="48" t="s">
        <v>1454</v>
      </c>
      <c r="I504" s="38">
        <v>1</v>
      </c>
      <c r="J504" s="38"/>
      <c r="K504" s="38"/>
      <c r="L504" s="38">
        <v>1</v>
      </c>
      <c r="M504" s="38">
        <v>1</v>
      </c>
      <c r="N504" s="38"/>
      <c r="O504" s="38">
        <v>1</v>
      </c>
      <c r="P504" s="38"/>
      <c r="Q504" s="38"/>
      <c r="R504" s="38"/>
    </row>
    <row r="505" ht="21" spans="1:18">
      <c r="A505" s="17" t="s">
        <v>1340</v>
      </c>
      <c r="B505" s="17" t="s">
        <v>564</v>
      </c>
      <c r="C505" s="44" t="s">
        <v>1341</v>
      </c>
      <c r="D505" s="45" t="s">
        <v>1455</v>
      </c>
      <c r="E505" s="17" t="s">
        <v>47</v>
      </c>
      <c r="F505" s="14" t="s">
        <v>32</v>
      </c>
      <c r="G505" s="47">
        <v>57</v>
      </c>
      <c r="H505" s="48" t="s">
        <v>1456</v>
      </c>
      <c r="I505" s="38">
        <v>1</v>
      </c>
      <c r="J505" s="38">
        <v>1</v>
      </c>
      <c r="K505" s="38">
        <v>1</v>
      </c>
      <c r="L505" s="38">
        <v>1</v>
      </c>
      <c r="M505" s="38">
        <v>1</v>
      </c>
      <c r="N505" s="38"/>
      <c r="O505" s="38"/>
      <c r="P505" s="38">
        <v>1</v>
      </c>
      <c r="Q505" s="38">
        <v>1</v>
      </c>
      <c r="R505" s="38"/>
    </row>
    <row r="506" ht="41" spans="1:18">
      <c r="A506" s="17" t="s">
        <v>1340</v>
      </c>
      <c r="B506" s="17" t="s">
        <v>567</v>
      </c>
      <c r="C506" s="44" t="s">
        <v>1341</v>
      </c>
      <c r="D506" s="46" t="s">
        <v>1457</v>
      </c>
      <c r="E506" s="17" t="s">
        <v>389</v>
      </c>
      <c r="F506" s="14" t="s">
        <v>40</v>
      </c>
      <c r="G506" s="47">
        <v>58</v>
      </c>
      <c r="H506" s="48" t="s">
        <v>1458</v>
      </c>
      <c r="I506" s="38"/>
      <c r="J506" s="38"/>
      <c r="K506" s="38"/>
      <c r="L506" s="38"/>
      <c r="M506" s="38">
        <v>1</v>
      </c>
      <c r="N506" s="38"/>
      <c r="O506" s="38"/>
      <c r="P506" s="38"/>
      <c r="Q506" s="38">
        <v>1</v>
      </c>
      <c r="R506" s="38">
        <v>1</v>
      </c>
    </row>
    <row r="507" ht="41" spans="1:18">
      <c r="A507" s="17" t="s">
        <v>1340</v>
      </c>
      <c r="B507" s="17" t="s">
        <v>570</v>
      </c>
      <c r="C507" s="44" t="s">
        <v>1341</v>
      </c>
      <c r="D507" s="45" t="s">
        <v>1459</v>
      </c>
      <c r="E507" s="17" t="s">
        <v>65</v>
      </c>
      <c r="F507" s="14" t="s">
        <v>32</v>
      </c>
      <c r="G507" s="47">
        <v>59</v>
      </c>
      <c r="H507" s="48" t="s">
        <v>1460</v>
      </c>
      <c r="I507" s="38">
        <v>1</v>
      </c>
      <c r="J507" s="38"/>
      <c r="K507" s="38">
        <v>1</v>
      </c>
      <c r="L507" s="38"/>
      <c r="M507" s="38"/>
      <c r="N507" s="38"/>
      <c r="O507" s="38">
        <v>1</v>
      </c>
      <c r="P507" s="38"/>
      <c r="Q507" s="38">
        <v>1</v>
      </c>
      <c r="R507" s="38">
        <v>1</v>
      </c>
    </row>
    <row r="508" ht="21" spans="1:18">
      <c r="A508" s="17" t="s">
        <v>1340</v>
      </c>
      <c r="B508" s="17" t="s">
        <v>573</v>
      </c>
      <c r="C508" s="44" t="s">
        <v>1341</v>
      </c>
      <c r="D508" s="45" t="s">
        <v>1461</v>
      </c>
      <c r="E508" s="17" t="s">
        <v>65</v>
      </c>
      <c r="F508" s="14" t="s">
        <v>32</v>
      </c>
      <c r="G508" s="47">
        <v>60</v>
      </c>
      <c r="H508" s="48" t="s">
        <v>1462</v>
      </c>
      <c r="I508" s="38">
        <v>1</v>
      </c>
      <c r="J508" s="38"/>
      <c r="K508" s="38">
        <v>1</v>
      </c>
      <c r="L508" s="38">
        <v>1</v>
      </c>
      <c r="M508" s="38">
        <v>1</v>
      </c>
      <c r="N508" s="38"/>
      <c r="O508" s="38">
        <v>1</v>
      </c>
      <c r="P508" s="38"/>
      <c r="Q508" s="38">
        <v>1</v>
      </c>
      <c r="R508" s="38">
        <v>1</v>
      </c>
    </row>
    <row r="509" ht="21" spans="1:18">
      <c r="A509" s="17" t="s">
        <v>1340</v>
      </c>
      <c r="B509" s="17" t="s">
        <v>576</v>
      </c>
      <c r="C509" s="44" t="s">
        <v>1341</v>
      </c>
      <c r="D509" s="45" t="s">
        <v>1463</v>
      </c>
      <c r="E509" s="17" t="s">
        <v>80</v>
      </c>
      <c r="F509" s="14" t="s">
        <v>32</v>
      </c>
      <c r="G509" s="47">
        <v>61</v>
      </c>
      <c r="H509" s="48" t="s">
        <v>1464</v>
      </c>
      <c r="I509" s="38">
        <v>1</v>
      </c>
      <c r="J509" s="38">
        <v>1</v>
      </c>
      <c r="K509" s="38">
        <v>1</v>
      </c>
      <c r="L509" s="38">
        <v>1</v>
      </c>
      <c r="M509" s="38">
        <v>1</v>
      </c>
      <c r="N509" s="38"/>
      <c r="O509" s="38">
        <v>1</v>
      </c>
      <c r="P509" s="38">
        <v>1</v>
      </c>
      <c r="Q509" s="38">
        <v>1</v>
      </c>
      <c r="R509" s="38">
        <v>1</v>
      </c>
    </row>
    <row r="510" ht="62" spans="1:18">
      <c r="A510" s="17" t="s">
        <v>1340</v>
      </c>
      <c r="B510" s="17" t="s">
        <v>579</v>
      </c>
      <c r="C510" s="44" t="s">
        <v>1341</v>
      </c>
      <c r="D510" s="45" t="s">
        <v>1465</v>
      </c>
      <c r="E510" s="17" t="s">
        <v>31</v>
      </c>
      <c r="F510" s="14" t="s">
        <v>32</v>
      </c>
      <c r="G510" s="47">
        <v>62</v>
      </c>
      <c r="H510" s="48" t="s">
        <v>1466</v>
      </c>
      <c r="I510" s="38"/>
      <c r="J510" s="38"/>
      <c r="K510" s="38"/>
      <c r="L510" s="38"/>
      <c r="M510" s="38">
        <v>1</v>
      </c>
      <c r="N510" s="38"/>
      <c r="O510" s="38"/>
      <c r="P510" s="38">
        <v>1</v>
      </c>
      <c r="Q510" s="38"/>
      <c r="R510" s="38">
        <v>1</v>
      </c>
    </row>
    <row r="511" ht="31" spans="1:18">
      <c r="A511" s="17" t="s">
        <v>1340</v>
      </c>
      <c r="B511" s="17" t="s">
        <v>582</v>
      </c>
      <c r="C511" s="44" t="s">
        <v>1341</v>
      </c>
      <c r="D511" s="45" t="s">
        <v>1467</v>
      </c>
      <c r="E511" s="17" t="s">
        <v>69</v>
      </c>
      <c r="F511" s="14" t="s">
        <v>70</v>
      </c>
      <c r="G511" s="47">
        <v>63</v>
      </c>
      <c r="H511" s="48" t="s">
        <v>1468</v>
      </c>
      <c r="I511" s="38">
        <v>1</v>
      </c>
      <c r="J511" s="38"/>
      <c r="K511" s="38">
        <v>1</v>
      </c>
      <c r="L511" s="38">
        <v>1</v>
      </c>
      <c r="M511" s="38">
        <v>1</v>
      </c>
      <c r="N511" s="38"/>
      <c r="O511" s="38">
        <v>1</v>
      </c>
      <c r="P511" s="38"/>
      <c r="Q511" s="38">
        <v>1</v>
      </c>
      <c r="R511" s="38">
        <v>1</v>
      </c>
    </row>
    <row r="512" ht="41" spans="1:18">
      <c r="A512" s="17" t="s">
        <v>1340</v>
      </c>
      <c r="B512" s="17" t="s">
        <v>585</v>
      </c>
      <c r="C512" s="44" t="s">
        <v>1341</v>
      </c>
      <c r="D512" s="45" t="s">
        <v>1469</v>
      </c>
      <c r="E512" s="17" t="s">
        <v>91</v>
      </c>
      <c r="F512" s="14" t="s">
        <v>32</v>
      </c>
      <c r="G512" s="47">
        <v>64</v>
      </c>
      <c r="H512" s="48" t="s">
        <v>1470</v>
      </c>
      <c r="I512" s="38">
        <v>1</v>
      </c>
      <c r="J512" s="38">
        <v>1</v>
      </c>
      <c r="K512" s="38"/>
      <c r="L512" s="38"/>
      <c r="M512" s="38">
        <v>1</v>
      </c>
      <c r="N512" s="38"/>
      <c r="O512" s="38"/>
      <c r="P512" s="38"/>
      <c r="Q512" s="38">
        <v>1</v>
      </c>
      <c r="R512" s="38">
        <v>1</v>
      </c>
    </row>
    <row r="513" ht="21" spans="1:18">
      <c r="A513" s="17" t="s">
        <v>1340</v>
      </c>
      <c r="B513" s="17" t="s">
        <v>588</v>
      </c>
      <c r="C513" s="44" t="s">
        <v>1341</v>
      </c>
      <c r="D513" s="45" t="s">
        <v>1471</v>
      </c>
      <c r="E513" s="17" t="s">
        <v>69</v>
      </c>
      <c r="F513" s="14" t="s">
        <v>70</v>
      </c>
      <c r="G513" s="47">
        <v>65</v>
      </c>
      <c r="H513" s="48" t="s">
        <v>1472</v>
      </c>
      <c r="I513" s="38"/>
      <c r="J513" s="38"/>
      <c r="K513" s="38">
        <v>1</v>
      </c>
      <c r="L513" s="38"/>
      <c r="M513" s="38">
        <v>1</v>
      </c>
      <c r="N513" s="38"/>
      <c r="O513" s="38"/>
      <c r="P513" s="38">
        <v>1</v>
      </c>
      <c r="Q513" s="38">
        <v>1</v>
      </c>
      <c r="R513" s="38">
        <v>1</v>
      </c>
    </row>
    <row r="514" ht="41" spans="1:18">
      <c r="A514" s="17" t="s">
        <v>1340</v>
      </c>
      <c r="B514" s="17" t="s">
        <v>591</v>
      </c>
      <c r="C514" s="44" t="s">
        <v>1341</v>
      </c>
      <c r="D514" s="45" t="s">
        <v>1473</v>
      </c>
      <c r="E514" s="17" t="s">
        <v>65</v>
      </c>
      <c r="F514" s="14" t="s">
        <v>32</v>
      </c>
      <c r="G514" s="47">
        <v>66</v>
      </c>
      <c r="H514" s="48" t="s">
        <v>1474</v>
      </c>
      <c r="I514" s="38">
        <v>1</v>
      </c>
      <c r="J514" s="38"/>
      <c r="K514" s="38">
        <v>1</v>
      </c>
      <c r="L514" s="38"/>
      <c r="M514" s="38"/>
      <c r="N514" s="38"/>
      <c r="O514" s="38">
        <v>1</v>
      </c>
      <c r="P514" s="38"/>
      <c r="Q514" s="38">
        <v>1</v>
      </c>
      <c r="R514" s="38">
        <v>1</v>
      </c>
    </row>
    <row r="515" ht="31" spans="1:18">
      <c r="A515" s="17" t="s">
        <v>1340</v>
      </c>
      <c r="B515" s="17" t="s">
        <v>594</v>
      </c>
      <c r="C515" s="44" t="s">
        <v>1341</v>
      </c>
      <c r="D515" s="45" t="s">
        <v>1475</v>
      </c>
      <c r="E515" s="17" t="s">
        <v>91</v>
      </c>
      <c r="F515" s="14" t="s">
        <v>32</v>
      </c>
      <c r="G515" s="47">
        <v>67</v>
      </c>
      <c r="H515" s="48" t="s">
        <v>1476</v>
      </c>
      <c r="I515" s="38"/>
      <c r="J515" s="38"/>
      <c r="K515" s="38"/>
      <c r="L515" s="38">
        <v>1</v>
      </c>
      <c r="M515" s="38"/>
      <c r="N515" s="38"/>
      <c r="O515" s="38">
        <v>1</v>
      </c>
      <c r="P515" s="38">
        <v>1</v>
      </c>
      <c r="Q515" s="38"/>
      <c r="R515" s="38">
        <v>1</v>
      </c>
    </row>
    <row r="516" ht="41" spans="1:18">
      <c r="A516" s="17" t="s">
        <v>1340</v>
      </c>
      <c r="B516" s="17" t="s">
        <v>597</v>
      </c>
      <c r="C516" s="44" t="s">
        <v>1341</v>
      </c>
      <c r="D516" s="45" t="s">
        <v>1477</v>
      </c>
      <c r="E516" s="17" t="s">
        <v>65</v>
      </c>
      <c r="F516" s="14" t="s">
        <v>32</v>
      </c>
      <c r="G516" s="47">
        <v>68</v>
      </c>
      <c r="H516" s="48" t="s">
        <v>1478</v>
      </c>
      <c r="I516" s="38"/>
      <c r="J516" s="38"/>
      <c r="K516" s="38"/>
      <c r="L516" s="38"/>
      <c r="M516" s="38"/>
      <c r="N516" s="38"/>
      <c r="O516" s="38">
        <v>1</v>
      </c>
      <c r="P516" s="38"/>
      <c r="Q516" s="38">
        <v>1</v>
      </c>
      <c r="R516" s="38">
        <v>1</v>
      </c>
    </row>
    <row r="517" ht="31" spans="1:18">
      <c r="A517" s="17" t="s">
        <v>1340</v>
      </c>
      <c r="B517" s="17" t="s">
        <v>600</v>
      </c>
      <c r="C517" s="44" t="s">
        <v>1341</v>
      </c>
      <c r="D517" s="45" t="s">
        <v>1479</v>
      </c>
      <c r="E517" s="17" t="s">
        <v>65</v>
      </c>
      <c r="F517" s="14" t="s">
        <v>32</v>
      </c>
      <c r="G517" s="47">
        <v>69</v>
      </c>
      <c r="H517" s="48" t="s">
        <v>1480</v>
      </c>
      <c r="I517" s="38">
        <v>1</v>
      </c>
      <c r="J517" s="38"/>
      <c r="K517" s="38">
        <v>1</v>
      </c>
      <c r="L517" s="38"/>
      <c r="M517" s="38"/>
      <c r="N517" s="38"/>
      <c r="O517" s="38"/>
      <c r="P517" s="38"/>
      <c r="Q517" s="38"/>
      <c r="R517" s="38"/>
    </row>
    <row r="518" ht="62" spans="1:18">
      <c r="A518" s="17" t="s">
        <v>1340</v>
      </c>
      <c r="B518" s="17" t="s">
        <v>603</v>
      </c>
      <c r="C518" s="44" t="s">
        <v>1341</v>
      </c>
      <c r="D518" s="45" t="s">
        <v>1481</v>
      </c>
      <c r="E518" s="17" t="s">
        <v>91</v>
      </c>
      <c r="F518" s="14" t="s">
        <v>32</v>
      </c>
      <c r="G518" s="47">
        <v>70</v>
      </c>
      <c r="H518" s="48" t="s">
        <v>1482</v>
      </c>
      <c r="I518" s="38">
        <v>1</v>
      </c>
      <c r="J518" s="38">
        <v>1</v>
      </c>
      <c r="K518" s="38"/>
      <c r="L518" s="38">
        <v>1</v>
      </c>
      <c r="M518" s="38">
        <v>1</v>
      </c>
      <c r="N518" s="38"/>
      <c r="O518" s="38"/>
      <c r="P518" s="38"/>
      <c r="Q518" s="38">
        <v>1</v>
      </c>
      <c r="R518" s="38">
        <v>1</v>
      </c>
    </row>
    <row r="519" ht="41" spans="1:18">
      <c r="A519" s="17" t="s">
        <v>1340</v>
      </c>
      <c r="B519" s="17" t="s">
        <v>606</v>
      </c>
      <c r="C519" s="44" t="s">
        <v>1341</v>
      </c>
      <c r="D519" s="45" t="s">
        <v>1483</v>
      </c>
      <c r="E519" s="17" t="s">
        <v>91</v>
      </c>
      <c r="F519" s="14" t="s">
        <v>32</v>
      </c>
      <c r="G519" s="47">
        <v>71</v>
      </c>
      <c r="H519" s="48" t="s">
        <v>1484</v>
      </c>
      <c r="I519" s="38">
        <v>1</v>
      </c>
      <c r="J519" s="38">
        <v>1</v>
      </c>
      <c r="K519" s="38">
        <v>1</v>
      </c>
      <c r="L519" s="38"/>
      <c r="M519" s="38">
        <v>1</v>
      </c>
      <c r="N519" s="38"/>
      <c r="O519" s="38">
        <v>1</v>
      </c>
      <c r="P519" s="38"/>
      <c r="Q519" s="38">
        <v>1</v>
      </c>
      <c r="R519" s="38">
        <v>1</v>
      </c>
    </row>
    <row r="520" ht="21" spans="1:18">
      <c r="A520" s="17" t="s">
        <v>1340</v>
      </c>
      <c r="B520" s="17" t="s">
        <v>610</v>
      </c>
      <c r="C520" s="44" t="s">
        <v>1341</v>
      </c>
      <c r="D520" s="46" t="s">
        <v>1485</v>
      </c>
      <c r="E520" s="17" t="s">
        <v>69</v>
      </c>
      <c r="F520" s="14" t="s">
        <v>70</v>
      </c>
      <c r="G520" s="47">
        <v>72</v>
      </c>
      <c r="H520" s="48" t="s">
        <v>1486</v>
      </c>
      <c r="I520" s="38">
        <v>1</v>
      </c>
      <c r="J520" s="38"/>
      <c r="K520" s="38"/>
      <c r="L520" s="38"/>
      <c r="M520" s="38">
        <v>1</v>
      </c>
      <c r="N520" s="38"/>
      <c r="O520" s="38">
        <v>1</v>
      </c>
      <c r="P520" s="38"/>
      <c r="Q520" s="38">
        <v>1</v>
      </c>
      <c r="R520" s="38"/>
    </row>
    <row r="521" ht="41" spans="1:18">
      <c r="A521" s="17" t="s">
        <v>1340</v>
      </c>
      <c r="B521" s="17" t="s">
        <v>613</v>
      </c>
      <c r="C521" s="44" t="s">
        <v>1341</v>
      </c>
      <c r="D521" s="45" t="s">
        <v>1487</v>
      </c>
      <c r="E521" s="17" t="s">
        <v>103</v>
      </c>
      <c r="F521" s="14" t="s">
        <v>32</v>
      </c>
      <c r="G521" s="47">
        <v>73</v>
      </c>
      <c r="H521" s="48" t="s">
        <v>1488</v>
      </c>
      <c r="I521" s="38">
        <v>1</v>
      </c>
      <c r="J521" s="38">
        <v>1</v>
      </c>
      <c r="K521" s="38">
        <v>1</v>
      </c>
      <c r="L521" s="38">
        <v>1</v>
      </c>
      <c r="M521" s="38">
        <v>1</v>
      </c>
      <c r="N521" s="38"/>
      <c r="O521" s="38">
        <v>1</v>
      </c>
      <c r="P521" s="38"/>
      <c r="Q521" s="38">
        <v>1</v>
      </c>
      <c r="R521" s="38">
        <v>1</v>
      </c>
    </row>
    <row r="522" ht="41" spans="1:18">
      <c r="A522" s="17" t="s">
        <v>1340</v>
      </c>
      <c r="B522" s="17" t="s">
        <v>616</v>
      </c>
      <c r="C522" s="44" t="s">
        <v>1341</v>
      </c>
      <c r="D522" s="45" t="s">
        <v>1489</v>
      </c>
      <c r="E522" s="17" t="s">
        <v>360</v>
      </c>
      <c r="F522" s="14" t="s">
        <v>70</v>
      </c>
      <c r="G522" s="47">
        <v>74</v>
      </c>
      <c r="H522" s="48" t="s">
        <v>1490</v>
      </c>
      <c r="I522" s="38"/>
      <c r="J522" s="38">
        <v>1</v>
      </c>
      <c r="K522" s="38">
        <v>1</v>
      </c>
      <c r="L522" s="38">
        <v>1</v>
      </c>
      <c r="M522" s="38">
        <v>1</v>
      </c>
      <c r="N522" s="38"/>
      <c r="O522" s="38">
        <v>1</v>
      </c>
      <c r="P522" s="38">
        <v>1</v>
      </c>
      <c r="Q522" s="38">
        <v>1</v>
      </c>
      <c r="R522" s="38">
        <v>1</v>
      </c>
    </row>
    <row r="523" s="17" customFormat="1" ht="21" spans="1:18">
      <c r="A523" s="17" t="s">
        <v>1340</v>
      </c>
      <c r="B523" s="17" t="s">
        <v>1491</v>
      </c>
      <c r="C523" s="44" t="s">
        <v>1341</v>
      </c>
      <c r="D523" s="45" t="s">
        <v>1492</v>
      </c>
      <c r="E523" s="17" t="s">
        <v>442</v>
      </c>
      <c r="F523" s="14" t="s">
        <v>32</v>
      </c>
      <c r="G523" s="47">
        <v>75</v>
      </c>
      <c r="H523" s="48" t="s">
        <v>1493</v>
      </c>
      <c r="I523" s="38"/>
      <c r="J523" s="38">
        <v>1</v>
      </c>
      <c r="K523" s="38"/>
      <c r="L523" s="38"/>
      <c r="M523" s="38"/>
      <c r="N523" s="38"/>
      <c r="O523" s="38"/>
      <c r="P523" s="38"/>
      <c r="Q523" s="38"/>
      <c r="R523" s="38">
        <v>1</v>
      </c>
    </row>
    <row r="524" s="17" customFormat="1" ht="41" spans="1:18">
      <c r="A524" s="17" t="s">
        <v>1340</v>
      </c>
      <c r="B524" s="17" t="s">
        <v>1494</v>
      </c>
      <c r="C524" s="44" t="s">
        <v>1341</v>
      </c>
      <c r="D524" s="45" t="s">
        <v>1495</v>
      </c>
      <c r="E524" s="17" t="s">
        <v>65</v>
      </c>
      <c r="F524" s="14" t="s">
        <v>32</v>
      </c>
      <c r="G524" s="47">
        <v>76</v>
      </c>
      <c r="H524" s="48" t="s">
        <v>1496</v>
      </c>
      <c r="I524" s="38">
        <v>1</v>
      </c>
      <c r="J524" s="38"/>
      <c r="K524" s="38">
        <v>1</v>
      </c>
      <c r="L524" s="38"/>
      <c r="M524" s="38"/>
      <c r="N524" s="38"/>
      <c r="O524" s="38"/>
      <c r="P524" s="38"/>
      <c r="Q524" s="38"/>
      <c r="R524" s="38"/>
    </row>
    <row r="525" ht="41" spans="1:18">
      <c r="A525" s="17" t="s">
        <v>1340</v>
      </c>
      <c r="B525" s="17" t="s">
        <v>1497</v>
      </c>
      <c r="C525" s="44" t="s">
        <v>1341</v>
      </c>
      <c r="D525" s="45" t="s">
        <v>1498</v>
      </c>
      <c r="E525" s="17" t="s">
        <v>1034</v>
      </c>
      <c r="F525" s="14" t="s">
        <v>32</v>
      </c>
      <c r="G525" s="47">
        <v>77</v>
      </c>
      <c r="H525" s="48" t="s">
        <v>1499</v>
      </c>
      <c r="I525" s="38">
        <v>1</v>
      </c>
      <c r="J525" s="38"/>
      <c r="K525" s="38">
        <v>1</v>
      </c>
      <c r="L525" s="38"/>
      <c r="M525" s="38">
        <v>1</v>
      </c>
      <c r="N525" s="38"/>
      <c r="O525" s="38">
        <v>1</v>
      </c>
      <c r="P525" s="38"/>
      <c r="Q525" s="38"/>
      <c r="R525" s="38">
        <v>1</v>
      </c>
    </row>
    <row r="526" s="17" customFormat="1" ht="46" spans="1:18">
      <c r="A526" s="17" t="s">
        <v>1340</v>
      </c>
      <c r="B526" s="17" t="s">
        <v>1500</v>
      </c>
      <c r="C526" s="44" t="s">
        <v>1341</v>
      </c>
      <c r="D526" s="45" t="s">
        <v>1501</v>
      </c>
      <c r="E526" s="17" t="s">
        <v>61</v>
      </c>
      <c r="F526" s="14" t="s">
        <v>40</v>
      </c>
      <c r="G526" s="47">
        <v>78</v>
      </c>
      <c r="H526" s="48" t="s">
        <v>1502</v>
      </c>
      <c r="I526" s="38">
        <v>1</v>
      </c>
      <c r="J526" s="38"/>
      <c r="K526" s="38">
        <v>1</v>
      </c>
      <c r="L526" s="38"/>
      <c r="M526" s="38"/>
      <c r="N526" s="38"/>
      <c r="O526" s="38"/>
      <c r="P526" s="38"/>
      <c r="Q526" s="38"/>
      <c r="R526" s="38"/>
    </row>
    <row r="527" ht="21" spans="1:18">
      <c r="A527" s="17" t="s">
        <v>1340</v>
      </c>
      <c r="B527" s="17" t="s">
        <v>1503</v>
      </c>
      <c r="C527" s="44" t="s">
        <v>1341</v>
      </c>
      <c r="D527" s="45" t="s">
        <v>1504</v>
      </c>
      <c r="E527" s="17" t="s">
        <v>47</v>
      </c>
      <c r="F527" s="14" t="s">
        <v>32</v>
      </c>
      <c r="G527" s="47">
        <v>79</v>
      </c>
      <c r="H527" s="48" t="s">
        <v>1505</v>
      </c>
      <c r="I527" s="38">
        <v>1</v>
      </c>
      <c r="J527" s="38"/>
      <c r="K527" s="38"/>
      <c r="L527" s="38">
        <v>1</v>
      </c>
      <c r="M527" s="38">
        <v>1</v>
      </c>
      <c r="N527" s="38"/>
      <c r="O527" s="38">
        <v>1</v>
      </c>
      <c r="P527" s="38"/>
      <c r="Q527" s="38">
        <v>1</v>
      </c>
      <c r="R527" s="38"/>
    </row>
    <row r="528" ht="41" spans="1:18">
      <c r="A528" s="17" t="s">
        <v>1340</v>
      </c>
      <c r="B528" s="17" t="s">
        <v>1506</v>
      </c>
      <c r="C528" s="44" t="s">
        <v>1507</v>
      </c>
      <c r="D528" s="45" t="s">
        <v>1508</v>
      </c>
      <c r="E528" s="17" t="s">
        <v>31</v>
      </c>
      <c r="F528" s="14" t="s">
        <v>32</v>
      </c>
      <c r="G528" s="47">
        <v>80</v>
      </c>
      <c r="H528" s="48" t="s">
        <v>1509</v>
      </c>
      <c r="I528" s="38">
        <v>1</v>
      </c>
      <c r="J528" s="38"/>
      <c r="K528" s="38">
        <v>1</v>
      </c>
      <c r="L528" s="38">
        <v>1</v>
      </c>
      <c r="M528" s="38"/>
      <c r="N528" s="38"/>
      <c r="O528" s="38"/>
      <c r="P528" s="38">
        <v>1</v>
      </c>
      <c r="Q528" s="38"/>
      <c r="R528" s="38">
        <v>1</v>
      </c>
    </row>
    <row r="529" ht="62" spans="1:18">
      <c r="A529" s="17" t="s">
        <v>1340</v>
      </c>
      <c r="B529" s="17" t="s">
        <v>1510</v>
      </c>
      <c r="C529" s="44" t="s">
        <v>1507</v>
      </c>
      <c r="D529" s="45" t="s">
        <v>1511</v>
      </c>
      <c r="E529" s="17" t="s">
        <v>47</v>
      </c>
      <c r="F529" s="14" t="s">
        <v>32</v>
      </c>
      <c r="G529" s="47">
        <v>81</v>
      </c>
      <c r="H529" s="48" t="s">
        <v>1512</v>
      </c>
      <c r="I529" s="38">
        <v>1</v>
      </c>
      <c r="J529" s="38">
        <v>1</v>
      </c>
      <c r="K529" s="38"/>
      <c r="L529" s="38"/>
      <c r="M529" s="38"/>
      <c r="N529" s="38"/>
      <c r="O529" s="38"/>
      <c r="P529" s="38"/>
      <c r="Q529" s="38"/>
      <c r="R529" s="38"/>
    </row>
    <row r="530" ht="21" spans="1:18">
      <c r="A530" s="17" t="s">
        <v>1340</v>
      </c>
      <c r="B530" s="17" t="s">
        <v>1513</v>
      </c>
      <c r="C530" s="44" t="s">
        <v>1507</v>
      </c>
      <c r="D530" s="45" t="s">
        <v>1514</v>
      </c>
      <c r="E530" s="17" t="s">
        <v>69</v>
      </c>
      <c r="F530" s="14" t="s">
        <v>70</v>
      </c>
      <c r="G530" s="47">
        <v>82</v>
      </c>
      <c r="H530" s="48" t="s">
        <v>1515</v>
      </c>
      <c r="I530" s="38">
        <v>1</v>
      </c>
      <c r="J530" s="38"/>
      <c r="K530" s="38">
        <v>1</v>
      </c>
      <c r="L530" s="38">
        <v>1</v>
      </c>
      <c r="M530" s="38">
        <v>1</v>
      </c>
      <c r="N530" s="38"/>
      <c r="O530" s="38"/>
      <c r="P530" s="38"/>
      <c r="Q530" s="38">
        <v>1</v>
      </c>
      <c r="R530" s="38"/>
    </row>
    <row r="531" ht="41" spans="1:18">
      <c r="A531" s="17" t="s">
        <v>1340</v>
      </c>
      <c r="B531" s="17" t="s">
        <v>1516</v>
      </c>
      <c r="C531" s="44" t="s">
        <v>1507</v>
      </c>
      <c r="D531" s="45" t="s">
        <v>1517</v>
      </c>
      <c r="E531" s="17" t="s">
        <v>69</v>
      </c>
      <c r="F531" s="14" t="s">
        <v>70</v>
      </c>
      <c r="G531" s="47">
        <v>83</v>
      </c>
      <c r="H531" s="48" t="s">
        <v>1518</v>
      </c>
      <c r="I531" s="38">
        <v>1</v>
      </c>
      <c r="J531" s="38">
        <v>1</v>
      </c>
      <c r="K531" s="38">
        <v>1</v>
      </c>
      <c r="L531" s="38"/>
      <c r="M531" s="38">
        <v>1</v>
      </c>
      <c r="N531" s="38"/>
      <c r="O531" s="38"/>
      <c r="P531" s="38"/>
      <c r="Q531" s="38"/>
      <c r="R531" s="38"/>
    </row>
    <row r="532" ht="41" spans="1:18">
      <c r="A532" s="17" t="s">
        <v>1340</v>
      </c>
      <c r="B532" s="17" t="s">
        <v>1519</v>
      </c>
      <c r="C532" s="44" t="s">
        <v>1507</v>
      </c>
      <c r="D532" s="45" t="s">
        <v>1520</v>
      </c>
      <c r="E532" s="17" t="s">
        <v>559</v>
      </c>
      <c r="F532" s="14" t="s">
        <v>40</v>
      </c>
      <c r="G532" s="47">
        <v>84</v>
      </c>
      <c r="H532" s="48" t="s">
        <v>1521</v>
      </c>
      <c r="I532" s="38">
        <v>1</v>
      </c>
      <c r="J532" s="38">
        <v>1</v>
      </c>
      <c r="K532" s="38">
        <v>1</v>
      </c>
      <c r="L532" s="38">
        <v>1</v>
      </c>
      <c r="M532" s="38">
        <v>1</v>
      </c>
      <c r="N532" s="38"/>
      <c r="O532" s="38"/>
      <c r="P532" s="38"/>
      <c r="Q532" s="38">
        <v>1</v>
      </c>
      <c r="R532" s="38">
        <v>1</v>
      </c>
    </row>
    <row r="533" ht="21" spans="1:18">
      <c r="A533" s="17" t="s">
        <v>1340</v>
      </c>
      <c r="B533" s="17" t="s">
        <v>1522</v>
      </c>
      <c r="C533" s="44" t="s">
        <v>1507</v>
      </c>
      <c r="D533" s="45" t="s">
        <v>1523</v>
      </c>
      <c r="E533" s="17" t="s">
        <v>65</v>
      </c>
      <c r="F533" s="14" t="s">
        <v>32</v>
      </c>
      <c r="G533" s="47">
        <v>85</v>
      </c>
      <c r="H533" s="48" t="s">
        <v>1524</v>
      </c>
      <c r="I533" s="38">
        <v>1</v>
      </c>
      <c r="J533" s="38">
        <v>1</v>
      </c>
      <c r="K533" s="38">
        <v>1</v>
      </c>
      <c r="L533" s="38">
        <v>1</v>
      </c>
      <c r="M533" s="38">
        <v>1</v>
      </c>
      <c r="N533" s="38"/>
      <c r="O533" s="38"/>
      <c r="P533" s="38"/>
      <c r="Q533" s="38">
        <v>1</v>
      </c>
      <c r="R533" s="38">
        <v>1</v>
      </c>
    </row>
    <row r="534" ht="41" spans="1:18">
      <c r="A534" s="17" t="s">
        <v>1340</v>
      </c>
      <c r="B534" s="17" t="s">
        <v>1525</v>
      </c>
      <c r="C534" s="44" t="s">
        <v>1507</v>
      </c>
      <c r="D534" s="45" t="s">
        <v>1526</v>
      </c>
      <c r="E534" s="17" t="s">
        <v>65</v>
      </c>
      <c r="F534" s="14" t="s">
        <v>32</v>
      </c>
      <c r="G534" s="47">
        <v>86</v>
      </c>
      <c r="H534" s="48" t="s">
        <v>1527</v>
      </c>
      <c r="I534" s="38"/>
      <c r="J534" s="38"/>
      <c r="K534" s="38"/>
      <c r="L534" s="38"/>
      <c r="M534" s="38">
        <v>1</v>
      </c>
      <c r="N534" s="38"/>
      <c r="O534" s="38"/>
      <c r="P534" s="38"/>
      <c r="Q534" s="38">
        <v>1</v>
      </c>
      <c r="R534" s="38">
        <v>1</v>
      </c>
    </row>
    <row r="535" ht="41" spans="1:18">
      <c r="A535" s="17" t="s">
        <v>1340</v>
      </c>
      <c r="B535" s="17" t="s">
        <v>1528</v>
      </c>
      <c r="C535" s="44" t="s">
        <v>1507</v>
      </c>
      <c r="D535" s="45" t="s">
        <v>1529</v>
      </c>
      <c r="E535" s="17" t="s">
        <v>117</v>
      </c>
      <c r="F535" s="14" t="s">
        <v>70</v>
      </c>
      <c r="G535" s="47">
        <v>87</v>
      </c>
      <c r="H535" s="48" t="s">
        <v>1530</v>
      </c>
      <c r="I535" s="38">
        <v>1</v>
      </c>
      <c r="J535" s="38">
        <v>1</v>
      </c>
      <c r="K535" s="38"/>
      <c r="L535" s="38">
        <v>1</v>
      </c>
      <c r="M535" s="38">
        <v>1</v>
      </c>
      <c r="N535" s="38"/>
      <c r="O535" s="38"/>
      <c r="P535" s="38"/>
      <c r="Q535" s="38"/>
      <c r="R535" s="38"/>
    </row>
    <row r="536" ht="21" spans="1:18">
      <c r="A536" s="17" t="s">
        <v>1340</v>
      </c>
      <c r="B536" s="17" t="s">
        <v>1531</v>
      </c>
      <c r="C536" s="44" t="s">
        <v>1507</v>
      </c>
      <c r="D536" s="45" t="s">
        <v>1532</v>
      </c>
      <c r="E536" s="17" t="s">
        <v>69</v>
      </c>
      <c r="F536" s="14" t="s">
        <v>70</v>
      </c>
      <c r="G536" s="47">
        <v>88</v>
      </c>
      <c r="H536" s="48" t="s">
        <v>1533</v>
      </c>
      <c r="I536" s="38">
        <v>1</v>
      </c>
      <c r="J536" s="38">
        <v>1</v>
      </c>
      <c r="K536" s="38"/>
      <c r="L536" s="38"/>
      <c r="M536" s="38"/>
      <c r="N536" s="38"/>
      <c r="O536" s="38">
        <v>1</v>
      </c>
      <c r="P536" s="38"/>
      <c r="Q536" s="38"/>
      <c r="R536" s="38"/>
    </row>
    <row r="537" ht="21" spans="1:18">
      <c r="A537" s="17" t="s">
        <v>1340</v>
      </c>
      <c r="B537" s="17" t="s">
        <v>1534</v>
      </c>
      <c r="C537" s="44" t="s">
        <v>1507</v>
      </c>
      <c r="D537" s="45" t="s">
        <v>1535</v>
      </c>
      <c r="E537" s="17" t="s">
        <v>69</v>
      </c>
      <c r="F537" s="14" t="s">
        <v>70</v>
      </c>
      <c r="G537" s="47">
        <v>89</v>
      </c>
      <c r="H537" s="48" t="s">
        <v>1536</v>
      </c>
      <c r="I537" s="38">
        <v>1</v>
      </c>
      <c r="J537" s="38">
        <v>1</v>
      </c>
      <c r="K537" s="38">
        <v>1</v>
      </c>
      <c r="L537" s="38"/>
      <c r="M537" s="38"/>
      <c r="N537" s="38"/>
      <c r="O537" s="38"/>
      <c r="P537" s="38"/>
      <c r="Q537" s="38">
        <v>1</v>
      </c>
      <c r="R537" s="38"/>
    </row>
    <row r="538" ht="41" spans="1:18">
      <c r="A538" s="17" t="s">
        <v>1340</v>
      </c>
      <c r="B538" s="17" t="s">
        <v>1537</v>
      </c>
      <c r="C538" s="44" t="s">
        <v>1507</v>
      </c>
      <c r="D538" s="45" t="s">
        <v>1538</v>
      </c>
      <c r="E538" s="17" t="s">
        <v>117</v>
      </c>
      <c r="F538" s="14" t="s">
        <v>70</v>
      </c>
      <c r="G538" s="47">
        <v>90</v>
      </c>
      <c r="H538" s="48" t="s">
        <v>1539</v>
      </c>
      <c r="I538" s="38">
        <v>1</v>
      </c>
      <c r="J538" s="38"/>
      <c r="K538" s="38"/>
      <c r="L538" s="38"/>
      <c r="M538" s="38"/>
      <c r="N538" s="38"/>
      <c r="O538" s="38">
        <v>1</v>
      </c>
      <c r="P538" s="38"/>
      <c r="Q538" s="38"/>
      <c r="R538" s="38"/>
    </row>
    <row r="539" ht="21" spans="1:18">
      <c r="A539" s="17" t="s">
        <v>1340</v>
      </c>
      <c r="B539" s="17" t="s">
        <v>1540</v>
      </c>
      <c r="C539" s="44" t="s">
        <v>1507</v>
      </c>
      <c r="D539" s="45" t="s">
        <v>1541</v>
      </c>
      <c r="E539" s="17" t="s">
        <v>31</v>
      </c>
      <c r="F539" s="14" t="s">
        <v>32</v>
      </c>
      <c r="G539" s="47">
        <v>91</v>
      </c>
      <c r="H539" s="48" t="s">
        <v>1542</v>
      </c>
      <c r="I539" s="38">
        <v>1</v>
      </c>
      <c r="J539" s="38"/>
      <c r="K539" s="38"/>
      <c r="L539" s="38"/>
      <c r="M539" s="38">
        <v>1</v>
      </c>
      <c r="N539" s="38">
        <v>1</v>
      </c>
      <c r="O539" s="38"/>
      <c r="P539" s="38"/>
      <c r="Q539" s="38"/>
      <c r="R539" s="38"/>
    </row>
    <row r="540" ht="41" spans="1:18">
      <c r="A540" s="17" t="s">
        <v>1340</v>
      </c>
      <c r="B540" s="17" t="s">
        <v>1543</v>
      </c>
      <c r="C540" s="44" t="s">
        <v>1507</v>
      </c>
      <c r="D540" s="45" t="s">
        <v>1544</v>
      </c>
      <c r="E540" s="17" t="s">
        <v>84</v>
      </c>
      <c r="F540" s="14" t="s">
        <v>32</v>
      </c>
      <c r="G540" s="47">
        <v>92</v>
      </c>
      <c r="H540" s="48" t="s">
        <v>1545</v>
      </c>
      <c r="I540" s="38">
        <v>1</v>
      </c>
      <c r="J540" s="38"/>
      <c r="K540" s="38"/>
      <c r="L540" s="38">
        <v>1</v>
      </c>
      <c r="M540" s="38"/>
      <c r="N540" s="38"/>
      <c r="O540" s="38"/>
      <c r="P540" s="38"/>
      <c r="Q540" s="38">
        <v>1</v>
      </c>
      <c r="R540" s="38"/>
    </row>
    <row r="541" ht="41" spans="1:18">
      <c r="A541" s="17" t="s">
        <v>1340</v>
      </c>
      <c r="B541" s="17" t="s">
        <v>1546</v>
      </c>
      <c r="C541" s="44" t="s">
        <v>1507</v>
      </c>
      <c r="D541" s="45" t="s">
        <v>1547</v>
      </c>
      <c r="E541" s="17" t="s">
        <v>99</v>
      </c>
      <c r="F541" s="14" t="s">
        <v>40</v>
      </c>
      <c r="G541" s="47">
        <v>93</v>
      </c>
      <c r="H541" s="48" t="s">
        <v>1548</v>
      </c>
      <c r="I541" s="38">
        <v>1</v>
      </c>
      <c r="J541" s="38"/>
      <c r="K541" s="38">
        <v>1</v>
      </c>
      <c r="L541" s="38"/>
      <c r="M541" s="38">
        <v>1</v>
      </c>
      <c r="N541" s="38"/>
      <c r="O541" s="38">
        <v>1</v>
      </c>
      <c r="P541" s="38"/>
      <c r="Q541" s="38">
        <v>1</v>
      </c>
      <c r="R541" s="38"/>
    </row>
    <row r="542" ht="41" spans="1:18">
      <c r="A542" s="17" t="s">
        <v>1340</v>
      </c>
      <c r="B542" s="17" t="s">
        <v>1549</v>
      </c>
      <c r="C542" s="44" t="s">
        <v>1507</v>
      </c>
      <c r="D542" s="46" t="s">
        <v>1550</v>
      </c>
      <c r="E542" s="17" t="s">
        <v>103</v>
      </c>
      <c r="F542" s="14" t="s">
        <v>32</v>
      </c>
      <c r="G542" s="47">
        <v>94</v>
      </c>
      <c r="H542" s="48" t="s">
        <v>1551</v>
      </c>
      <c r="I542" s="38">
        <v>1</v>
      </c>
      <c r="J542" s="38">
        <v>1</v>
      </c>
      <c r="K542" s="38">
        <v>1</v>
      </c>
      <c r="L542" s="38">
        <v>1</v>
      </c>
      <c r="M542" s="38"/>
      <c r="N542" s="38">
        <v>1</v>
      </c>
      <c r="O542" s="38">
        <v>1</v>
      </c>
      <c r="P542" s="38"/>
      <c r="Q542" s="38"/>
      <c r="R542" s="38">
        <v>1</v>
      </c>
    </row>
    <row r="543" ht="41" spans="1:18">
      <c r="A543" s="17" t="s">
        <v>1340</v>
      </c>
      <c r="B543" s="17" t="s">
        <v>1552</v>
      </c>
      <c r="C543" s="44" t="s">
        <v>1507</v>
      </c>
      <c r="D543" s="45" t="s">
        <v>1553</v>
      </c>
      <c r="E543" s="17" t="s">
        <v>65</v>
      </c>
      <c r="F543" s="14" t="s">
        <v>32</v>
      </c>
      <c r="G543" s="47">
        <v>95</v>
      </c>
      <c r="H543" s="48" t="s">
        <v>1554</v>
      </c>
      <c r="I543" s="38"/>
      <c r="J543" s="38"/>
      <c r="K543" s="38"/>
      <c r="L543" s="38"/>
      <c r="M543" s="38"/>
      <c r="N543" s="38"/>
      <c r="O543" s="38">
        <v>1</v>
      </c>
      <c r="P543" s="38"/>
      <c r="Q543" s="38"/>
      <c r="R543" s="38"/>
    </row>
    <row r="544" ht="41" spans="1:18">
      <c r="A544" s="17" t="s">
        <v>1340</v>
      </c>
      <c r="B544" s="17" t="s">
        <v>1555</v>
      </c>
      <c r="C544" s="44" t="s">
        <v>1507</v>
      </c>
      <c r="D544" s="45" t="s">
        <v>1556</v>
      </c>
      <c r="E544" s="17" t="s">
        <v>360</v>
      </c>
      <c r="F544" s="14" t="s">
        <v>70</v>
      </c>
      <c r="G544" s="47">
        <v>96</v>
      </c>
      <c r="H544" s="48" t="s">
        <v>1557</v>
      </c>
      <c r="I544" s="38">
        <v>1</v>
      </c>
      <c r="J544" s="38"/>
      <c r="K544" s="38">
        <v>1</v>
      </c>
      <c r="L544" s="38"/>
      <c r="M544" s="38"/>
      <c r="N544" s="38"/>
      <c r="O544" s="38"/>
      <c r="P544" s="38">
        <v>1</v>
      </c>
      <c r="Q544" s="38">
        <v>1</v>
      </c>
      <c r="R544" s="38"/>
    </row>
    <row r="545" ht="21" spans="1:18">
      <c r="A545" s="17" t="s">
        <v>1340</v>
      </c>
      <c r="B545" s="17" t="s">
        <v>1558</v>
      </c>
      <c r="C545" s="44" t="s">
        <v>1507</v>
      </c>
      <c r="D545" s="45" t="s">
        <v>1559</v>
      </c>
      <c r="E545" s="17" t="s">
        <v>47</v>
      </c>
      <c r="F545" s="14" t="s">
        <v>32</v>
      </c>
      <c r="G545" s="47">
        <v>97</v>
      </c>
      <c r="H545" s="48" t="s">
        <v>1560</v>
      </c>
      <c r="I545" s="38">
        <v>1</v>
      </c>
      <c r="J545" s="38">
        <v>1</v>
      </c>
      <c r="K545" s="38">
        <v>1</v>
      </c>
      <c r="L545" s="38"/>
      <c r="M545" s="38"/>
      <c r="N545" s="38"/>
      <c r="O545" s="38"/>
      <c r="P545" s="38"/>
      <c r="Q545" s="38"/>
      <c r="R545" s="38">
        <v>1</v>
      </c>
    </row>
    <row r="546" ht="41" spans="1:18">
      <c r="A546" s="17" t="s">
        <v>1340</v>
      </c>
      <c r="B546" s="17" t="s">
        <v>1561</v>
      </c>
      <c r="C546" s="44" t="s">
        <v>1507</v>
      </c>
      <c r="D546" s="45" t="s">
        <v>1562</v>
      </c>
      <c r="E546" s="17" t="s">
        <v>99</v>
      </c>
      <c r="F546" s="14" t="s">
        <v>40</v>
      </c>
      <c r="G546" s="47">
        <v>98</v>
      </c>
      <c r="H546" s="48" t="s">
        <v>1563</v>
      </c>
      <c r="I546" s="38"/>
      <c r="J546" s="38"/>
      <c r="K546" s="38"/>
      <c r="L546" s="38"/>
      <c r="M546" s="38">
        <v>1</v>
      </c>
      <c r="N546" s="38"/>
      <c r="O546" s="38"/>
      <c r="P546" s="38"/>
      <c r="Q546" s="38">
        <v>1</v>
      </c>
      <c r="R546" s="38">
        <v>1</v>
      </c>
    </row>
    <row r="547" ht="41" spans="1:18">
      <c r="A547" s="17" t="s">
        <v>1340</v>
      </c>
      <c r="B547" s="17" t="s">
        <v>1564</v>
      </c>
      <c r="C547" s="44" t="s">
        <v>1507</v>
      </c>
      <c r="D547" s="45" t="s">
        <v>1565</v>
      </c>
      <c r="E547" s="17" t="s">
        <v>442</v>
      </c>
      <c r="F547" s="14" t="s">
        <v>32</v>
      </c>
      <c r="G547" s="47">
        <v>99</v>
      </c>
      <c r="H547" s="48" t="s">
        <v>1566</v>
      </c>
      <c r="I547" s="38"/>
      <c r="J547" s="38">
        <v>1</v>
      </c>
      <c r="K547" s="38">
        <v>1</v>
      </c>
      <c r="L547" s="38">
        <v>1</v>
      </c>
      <c r="M547" s="38"/>
      <c r="N547" s="38"/>
      <c r="O547" s="38"/>
      <c r="P547" s="38">
        <v>1</v>
      </c>
      <c r="Q547" s="38">
        <v>1</v>
      </c>
      <c r="R547" s="38"/>
    </row>
    <row r="548" ht="41" spans="1:18">
      <c r="A548" s="17" t="s">
        <v>1340</v>
      </c>
      <c r="B548" s="17" t="s">
        <v>1567</v>
      </c>
      <c r="C548" s="44" t="s">
        <v>1507</v>
      </c>
      <c r="D548" s="45" t="s">
        <v>1568</v>
      </c>
      <c r="E548" s="17" t="s">
        <v>47</v>
      </c>
      <c r="F548" s="14" t="s">
        <v>32</v>
      </c>
      <c r="G548" s="47">
        <v>100</v>
      </c>
      <c r="H548" s="48" t="s">
        <v>1569</v>
      </c>
      <c r="I548" s="38"/>
      <c r="J548" s="38">
        <v>1</v>
      </c>
      <c r="K548" s="38">
        <v>1</v>
      </c>
      <c r="L548" s="38">
        <v>1</v>
      </c>
      <c r="M548" s="38"/>
      <c r="N548" s="38"/>
      <c r="O548" s="38"/>
      <c r="P548" s="38"/>
      <c r="Q548" s="38"/>
      <c r="R548" s="38"/>
    </row>
    <row r="549" ht="41" spans="1:18">
      <c r="A549" s="17" t="s">
        <v>1340</v>
      </c>
      <c r="B549" s="17" t="s">
        <v>1570</v>
      </c>
      <c r="C549" s="44" t="s">
        <v>1507</v>
      </c>
      <c r="D549" s="45" t="s">
        <v>1571</v>
      </c>
      <c r="E549" s="17" t="s">
        <v>103</v>
      </c>
      <c r="F549" s="14" t="s">
        <v>32</v>
      </c>
      <c r="G549" s="47">
        <v>101</v>
      </c>
      <c r="H549" s="48" t="s">
        <v>1572</v>
      </c>
      <c r="I549" s="38">
        <v>1</v>
      </c>
      <c r="J549" s="38"/>
      <c r="K549" s="38"/>
      <c r="L549" s="38"/>
      <c r="M549" s="38">
        <v>1</v>
      </c>
      <c r="N549" s="38"/>
      <c r="O549" s="38"/>
      <c r="P549" s="38"/>
      <c r="Q549" s="38"/>
      <c r="R549" s="38">
        <v>1</v>
      </c>
    </row>
    <row r="550" ht="62" spans="1:18">
      <c r="A550" s="17" t="s">
        <v>1340</v>
      </c>
      <c r="B550" s="17" t="s">
        <v>1573</v>
      </c>
      <c r="C550" s="44" t="s">
        <v>1507</v>
      </c>
      <c r="D550" s="45" t="s">
        <v>1574</v>
      </c>
      <c r="E550" s="17" t="s">
        <v>61</v>
      </c>
      <c r="F550" s="14" t="s">
        <v>40</v>
      </c>
      <c r="G550" s="47">
        <v>102</v>
      </c>
      <c r="H550" s="48" t="s">
        <v>1575</v>
      </c>
      <c r="I550" s="38">
        <v>1</v>
      </c>
      <c r="J550" s="38">
        <v>1</v>
      </c>
      <c r="K550" s="38"/>
      <c r="L550" s="38"/>
      <c r="M550" s="38"/>
      <c r="N550" s="38"/>
      <c r="O550" s="38">
        <v>1</v>
      </c>
      <c r="P550" s="38"/>
      <c r="Q550" s="38">
        <v>1</v>
      </c>
      <c r="R550" s="38"/>
    </row>
    <row r="551" ht="41" spans="1:18">
      <c r="A551" s="17" t="s">
        <v>1340</v>
      </c>
      <c r="B551" s="17" t="s">
        <v>1576</v>
      </c>
      <c r="C551" s="44" t="s">
        <v>1507</v>
      </c>
      <c r="D551" s="45" t="s">
        <v>1577</v>
      </c>
      <c r="E551" s="17" t="s">
        <v>509</v>
      </c>
      <c r="F551" s="14" t="s">
        <v>70</v>
      </c>
      <c r="G551" s="47">
        <v>103</v>
      </c>
      <c r="H551" s="48" t="s">
        <v>1578</v>
      </c>
      <c r="I551" s="38">
        <v>1</v>
      </c>
      <c r="J551" s="38"/>
      <c r="K551" s="38"/>
      <c r="L551" s="38"/>
      <c r="M551" s="38">
        <v>1</v>
      </c>
      <c r="N551" s="38"/>
      <c r="O551" s="38"/>
      <c r="P551" s="38">
        <v>1</v>
      </c>
      <c r="Q551" s="38"/>
      <c r="R551" s="38"/>
    </row>
    <row r="552" ht="41" spans="1:18">
      <c r="A552" s="17" t="s">
        <v>1340</v>
      </c>
      <c r="B552" s="17" t="s">
        <v>1579</v>
      </c>
      <c r="C552" s="44" t="s">
        <v>1507</v>
      </c>
      <c r="D552" s="46" t="s">
        <v>1580</v>
      </c>
      <c r="E552" s="17" t="s">
        <v>69</v>
      </c>
      <c r="F552" s="14" t="s">
        <v>70</v>
      </c>
      <c r="G552" s="47">
        <v>104</v>
      </c>
      <c r="H552" s="48" t="s">
        <v>1581</v>
      </c>
      <c r="I552" s="38">
        <v>1</v>
      </c>
      <c r="J552" s="38">
        <v>1</v>
      </c>
      <c r="K552" s="38"/>
      <c r="L552" s="38"/>
      <c r="M552" s="38">
        <v>1</v>
      </c>
      <c r="N552" s="38"/>
      <c r="O552" s="38">
        <v>1</v>
      </c>
      <c r="P552" s="38"/>
      <c r="Q552" s="38">
        <v>1</v>
      </c>
      <c r="R552" s="38">
        <v>1</v>
      </c>
    </row>
    <row r="553" ht="41" spans="1:18">
      <c r="A553" s="17" t="s">
        <v>1340</v>
      </c>
      <c r="B553" s="17" t="s">
        <v>1582</v>
      </c>
      <c r="C553" s="44" t="s">
        <v>1507</v>
      </c>
      <c r="D553" s="45" t="s">
        <v>1583</v>
      </c>
      <c r="E553" s="17" t="s">
        <v>51</v>
      </c>
      <c r="F553" s="14" t="s">
        <v>40</v>
      </c>
      <c r="G553" s="47">
        <v>105</v>
      </c>
      <c r="H553" s="48" t="s">
        <v>1584</v>
      </c>
      <c r="I553" s="38">
        <v>1</v>
      </c>
      <c r="J553" s="38">
        <v>1</v>
      </c>
      <c r="K553" s="38">
        <v>1</v>
      </c>
      <c r="L553" s="38">
        <v>1</v>
      </c>
      <c r="M553" s="38"/>
      <c r="N553" s="38"/>
      <c r="O553" s="38">
        <v>1</v>
      </c>
      <c r="P553" s="38"/>
      <c r="Q553" s="38"/>
      <c r="R553" s="38">
        <v>1</v>
      </c>
    </row>
    <row r="554" ht="21" spans="1:18">
      <c r="A554" s="17" t="s">
        <v>1340</v>
      </c>
      <c r="B554" s="17" t="s">
        <v>1585</v>
      </c>
      <c r="C554" s="44" t="s">
        <v>1507</v>
      </c>
      <c r="D554" s="45" t="s">
        <v>1586</v>
      </c>
      <c r="E554" s="17" t="s">
        <v>51</v>
      </c>
      <c r="F554" s="14" t="s">
        <v>40</v>
      </c>
      <c r="G554" s="47">
        <v>106</v>
      </c>
      <c r="H554" s="48" t="s">
        <v>1587</v>
      </c>
      <c r="I554" s="38">
        <v>1</v>
      </c>
      <c r="J554" s="38">
        <v>1</v>
      </c>
      <c r="K554" s="38"/>
      <c r="L554" s="38">
        <v>1</v>
      </c>
      <c r="M554" s="38">
        <v>1</v>
      </c>
      <c r="N554" s="38"/>
      <c r="O554" s="38">
        <v>1</v>
      </c>
      <c r="P554" s="38"/>
      <c r="Q554" s="38">
        <v>1</v>
      </c>
      <c r="R554" s="38">
        <v>1</v>
      </c>
    </row>
    <row r="555" ht="62" spans="1:18">
      <c r="A555" s="17" t="s">
        <v>1340</v>
      </c>
      <c r="B555" s="17" t="s">
        <v>1588</v>
      </c>
      <c r="C555" s="44" t="s">
        <v>1507</v>
      </c>
      <c r="D555" s="45" t="s">
        <v>1589</v>
      </c>
      <c r="E555" s="17" t="s">
        <v>69</v>
      </c>
      <c r="F555" s="14" t="s">
        <v>70</v>
      </c>
      <c r="G555" s="47">
        <v>107</v>
      </c>
      <c r="H555" s="48" t="s">
        <v>1590</v>
      </c>
      <c r="I555" s="38">
        <v>1</v>
      </c>
      <c r="J555" s="38"/>
      <c r="K555" s="38"/>
      <c r="L555" s="38">
        <v>1</v>
      </c>
      <c r="M555" s="38"/>
      <c r="N555" s="38"/>
      <c r="O555" s="38">
        <v>1</v>
      </c>
      <c r="P555" s="38"/>
      <c r="Q555" s="38"/>
      <c r="R555" s="38"/>
    </row>
    <row r="556" ht="21" spans="1:18">
      <c r="A556" s="17" t="s">
        <v>1340</v>
      </c>
      <c r="B556" s="17" t="s">
        <v>1591</v>
      </c>
      <c r="C556" s="44" t="s">
        <v>1507</v>
      </c>
      <c r="D556" s="45" t="s">
        <v>1592</v>
      </c>
      <c r="E556" s="17" t="s">
        <v>31</v>
      </c>
      <c r="F556" s="14" t="s">
        <v>32</v>
      </c>
      <c r="G556" s="47">
        <v>108</v>
      </c>
      <c r="H556" s="48" t="s">
        <v>1593</v>
      </c>
      <c r="I556" s="38">
        <v>1</v>
      </c>
      <c r="J556" s="38">
        <v>1</v>
      </c>
      <c r="K556" s="38"/>
      <c r="L556" s="38">
        <v>1</v>
      </c>
      <c r="M556" s="38"/>
      <c r="N556" s="38"/>
      <c r="O556" s="38">
        <v>1</v>
      </c>
      <c r="P556" s="38"/>
      <c r="Q556" s="38"/>
      <c r="R556" s="38"/>
    </row>
    <row r="557" ht="21" spans="1:18">
      <c r="A557" s="17" t="s">
        <v>1340</v>
      </c>
      <c r="B557" s="17" t="s">
        <v>1594</v>
      </c>
      <c r="C557" s="44" t="s">
        <v>1507</v>
      </c>
      <c r="D557" s="45" t="s">
        <v>1595</v>
      </c>
      <c r="E557" s="17" t="s">
        <v>883</v>
      </c>
      <c r="F557" s="14" t="s">
        <v>32</v>
      </c>
      <c r="G557" s="47">
        <v>109</v>
      </c>
      <c r="H557" s="48" t="s">
        <v>1596</v>
      </c>
      <c r="I557" s="38">
        <v>1</v>
      </c>
      <c r="J557" s="38"/>
      <c r="K557" s="38">
        <v>1</v>
      </c>
      <c r="L557" s="38">
        <v>1</v>
      </c>
      <c r="M557" s="38"/>
      <c r="N557" s="38"/>
      <c r="O557" s="38">
        <v>1</v>
      </c>
      <c r="P557" s="38"/>
      <c r="Q557" s="38"/>
      <c r="R557" s="38"/>
    </row>
    <row r="558" ht="41" spans="1:18">
      <c r="A558" s="17" t="s">
        <v>1340</v>
      </c>
      <c r="B558" s="17" t="s">
        <v>139</v>
      </c>
      <c r="C558" s="44" t="s">
        <v>1507</v>
      </c>
      <c r="D558" s="45" t="s">
        <v>1597</v>
      </c>
      <c r="E558" s="17" t="s">
        <v>47</v>
      </c>
      <c r="F558" s="14" t="s">
        <v>32</v>
      </c>
      <c r="G558" s="47">
        <v>110</v>
      </c>
      <c r="H558" s="48" t="s">
        <v>1598</v>
      </c>
      <c r="I558" s="38">
        <v>1</v>
      </c>
      <c r="J558" s="38">
        <v>1</v>
      </c>
      <c r="K558" s="38"/>
      <c r="L558" s="38">
        <v>1</v>
      </c>
      <c r="M558" s="38">
        <v>1</v>
      </c>
      <c r="N558" s="38"/>
      <c r="O558" s="38">
        <v>1</v>
      </c>
      <c r="P558" s="38"/>
      <c r="Q558" s="38">
        <v>1</v>
      </c>
      <c r="R558" s="38"/>
    </row>
    <row r="559" ht="62" spans="1:18">
      <c r="A559" s="17" t="s">
        <v>1340</v>
      </c>
      <c r="B559" s="17" t="s">
        <v>143</v>
      </c>
      <c r="C559" s="44" t="s">
        <v>1507</v>
      </c>
      <c r="D559" s="45" t="s">
        <v>1599</v>
      </c>
      <c r="E559" s="17" t="s">
        <v>47</v>
      </c>
      <c r="F559" s="14" t="s">
        <v>32</v>
      </c>
      <c r="G559" s="47">
        <v>111</v>
      </c>
      <c r="H559" s="48" t="s">
        <v>1600</v>
      </c>
      <c r="I559" s="38">
        <v>1</v>
      </c>
      <c r="J559" s="38"/>
      <c r="K559" s="38"/>
      <c r="L559" s="38">
        <v>1</v>
      </c>
      <c r="M559" s="38"/>
      <c r="N559" s="38"/>
      <c r="O559" s="38">
        <v>1</v>
      </c>
      <c r="P559" s="38"/>
      <c r="Q559" s="38"/>
      <c r="R559" s="38"/>
    </row>
    <row r="560" ht="41" spans="1:18">
      <c r="A560" s="17" t="s">
        <v>1340</v>
      </c>
      <c r="B560" s="17" t="s">
        <v>146</v>
      </c>
      <c r="C560" s="44" t="s">
        <v>1507</v>
      </c>
      <c r="D560" s="45" t="s">
        <v>1601</v>
      </c>
      <c r="E560" s="17" t="s">
        <v>31</v>
      </c>
      <c r="F560" s="14" t="s">
        <v>32</v>
      </c>
      <c r="G560" s="47">
        <v>112</v>
      </c>
      <c r="H560" s="48" t="s">
        <v>1602</v>
      </c>
      <c r="I560" s="38">
        <v>1</v>
      </c>
      <c r="J560" s="38"/>
      <c r="K560" s="38">
        <v>1</v>
      </c>
      <c r="L560" s="38">
        <v>1</v>
      </c>
      <c r="M560" s="38"/>
      <c r="N560" s="38"/>
      <c r="O560" s="38">
        <v>1</v>
      </c>
      <c r="P560" s="38">
        <v>1</v>
      </c>
      <c r="Q560" s="38"/>
      <c r="R560" s="38"/>
    </row>
    <row r="561" ht="41" spans="1:18">
      <c r="A561" s="17" t="s">
        <v>1340</v>
      </c>
      <c r="B561" s="17" t="s">
        <v>149</v>
      </c>
      <c r="C561" s="44" t="s">
        <v>1507</v>
      </c>
      <c r="D561" s="45" t="s">
        <v>1603</v>
      </c>
      <c r="E561" s="17" t="s">
        <v>47</v>
      </c>
      <c r="F561" s="14" t="s">
        <v>32</v>
      </c>
      <c r="G561" s="47">
        <v>113</v>
      </c>
      <c r="H561" s="48" t="s">
        <v>1604</v>
      </c>
      <c r="I561" s="38">
        <v>1</v>
      </c>
      <c r="J561" s="38"/>
      <c r="K561" s="38"/>
      <c r="L561" s="38">
        <v>1</v>
      </c>
      <c r="M561" s="38"/>
      <c r="N561" s="38"/>
      <c r="O561" s="38">
        <v>1</v>
      </c>
      <c r="P561" s="38"/>
      <c r="Q561" s="38"/>
      <c r="R561" s="38"/>
    </row>
    <row r="562" ht="41" spans="1:18">
      <c r="A562" s="17" t="s">
        <v>1340</v>
      </c>
      <c r="B562" s="17" t="s">
        <v>152</v>
      </c>
      <c r="C562" s="44" t="s">
        <v>1507</v>
      </c>
      <c r="D562" s="46" t="s">
        <v>1605</v>
      </c>
      <c r="E562" s="17" t="s">
        <v>99</v>
      </c>
      <c r="F562" s="14" t="s">
        <v>40</v>
      </c>
      <c r="G562" s="47">
        <v>114</v>
      </c>
      <c r="H562" s="48" t="s">
        <v>1606</v>
      </c>
      <c r="I562" s="38"/>
      <c r="J562" s="38"/>
      <c r="K562" s="38">
        <v>1</v>
      </c>
      <c r="L562" s="38">
        <v>1</v>
      </c>
      <c r="M562" s="38"/>
      <c r="N562" s="38"/>
      <c r="O562" s="38">
        <v>1</v>
      </c>
      <c r="P562" s="38"/>
      <c r="Q562" s="38"/>
      <c r="R562" s="38"/>
    </row>
    <row r="563" ht="41" spans="1:18">
      <c r="A563" s="17" t="s">
        <v>1340</v>
      </c>
      <c r="B563" s="17" t="s">
        <v>155</v>
      </c>
      <c r="C563" s="44" t="s">
        <v>1507</v>
      </c>
      <c r="D563" s="45" t="s">
        <v>1607</v>
      </c>
      <c r="E563" s="17" t="s">
        <v>360</v>
      </c>
      <c r="F563" s="14" t="s">
        <v>70</v>
      </c>
      <c r="G563" s="47">
        <v>115</v>
      </c>
      <c r="H563" s="48" t="s">
        <v>1608</v>
      </c>
      <c r="I563" s="38">
        <v>1</v>
      </c>
      <c r="J563" s="38"/>
      <c r="K563" s="38">
        <v>1</v>
      </c>
      <c r="L563" s="38">
        <v>1</v>
      </c>
      <c r="M563" s="38"/>
      <c r="N563" s="38"/>
      <c r="O563" s="38">
        <v>1</v>
      </c>
      <c r="P563" s="38"/>
      <c r="Q563" s="38">
        <v>1</v>
      </c>
      <c r="R563" s="38"/>
    </row>
    <row r="564" ht="62" spans="1:18">
      <c r="A564" s="17" t="s">
        <v>1340</v>
      </c>
      <c r="B564" s="17" t="s">
        <v>158</v>
      </c>
      <c r="C564" s="44" t="s">
        <v>1507</v>
      </c>
      <c r="D564" s="45" t="s">
        <v>1609</v>
      </c>
      <c r="E564" s="17" t="s">
        <v>69</v>
      </c>
      <c r="F564" s="14" t="s">
        <v>70</v>
      </c>
      <c r="G564" s="47">
        <v>116</v>
      </c>
      <c r="H564" s="48" t="s">
        <v>1610</v>
      </c>
      <c r="I564" s="38">
        <v>1</v>
      </c>
      <c r="J564" s="38">
        <v>1</v>
      </c>
      <c r="K564" s="38"/>
      <c r="L564" s="38">
        <v>1</v>
      </c>
      <c r="M564" s="38"/>
      <c r="N564" s="38"/>
      <c r="O564" s="38">
        <v>1</v>
      </c>
      <c r="P564" s="38"/>
      <c r="Q564" s="38"/>
      <c r="R564" s="38">
        <v>1</v>
      </c>
    </row>
    <row r="565" ht="41" spans="1:18">
      <c r="A565" s="17" t="s">
        <v>1340</v>
      </c>
      <c r="B565" s="17" t="s">
        <v>161</v>
      </c>
      <c r="C565" s="44" t="s">
        <v>1507</v>
      </c>
      <c r="D565" s="45" t="s">
        <v>1611</v>
      </c>
      <c r="E565" s="17" t="s">
        <v>346</v>
      </c>
      <c r="F565" s="14" t="s">
        <v>70</v>
      </c>
      <c r="G565" s="47">
        <v>117</v>
      </c>
      <c r="H565" s="48" t="s">
        <v>1612</v>
      </c>
      <c r="I565" s="38">
        <v>1</v>
      </c>
      <c r="J565" s="38">
        <v>1</v>
      </c>
      <c r="K565" s="38">
        <v>1</v>
      </c>
      <c r="L565" s="38"/>
      <c r="M565" s="38">
        <v>1</v>
      </c>
      <c r="N565" s="38"/>
      <c r="O565" s="38">
        <v>1</v>
      </c>
      <c r="P565" s="38"/>
      <c r="Q565" s="38"/>
      <c r="R565" s="38"/>
    </row>
    <row r="566" ht="41" spans="1:18">
      <c r="A566" s="17" t="s">
        <v>1340</v>
      </c>
      <c r="B566" s="17" t="s">
        <v>164</v>
      </c>
      <c r="C566" s="44" t="s">
        <v>1507</v>
      </c>
      <c r="D566" s="45" t="s">
        <v>1613</v>
      </c>
      <c r="E566" s="17" t="s">
        <v>69</v>
      </c>
      <c r="F566" s="14" t="s">
        <v>70</v>
      </c>
      <c r="G566" s="47">
        <v>118</v>
      </c>
      <c r="H566" s="48" t="s">
        <v>1614</v>
      </c>
      <c r="I566" s="38">
        <v>1</v>
      </c>
      <c r="J566" s="38"/>
      <c r="K566" s="38">
        <v>1</v>
      </c>
      <c r="L566" s="38">
        <v>1</v>
      </c>
      <c r="M566" s="38"/>
      <c r="N566" s="38"/>
      <c r="O566" s="38">
        <v>1</v>
      </c>
      <c r="P566" s="38"/>
      <c r="Q566" s="38"/>
      <c r="R566" s="38"/>
    </row>
    <row r="567" ht="21" spans="1:18">
      <c r="A567" s="17" t="s">
        <v>1340</v>
      </c>
      <c r="B567" s="17" t="s">
        <v>167</v>
      </c>
      <c r="C567" s="44" t="s">
        <v>1507</v>
      </c>
      <c r="D567" s="46" t="s">
        <v>1615</v>
      </c>
      <c r="E567" s="17" t="s">
        <v>65</v>
      </c>
      <c r="F567" s="14" t="s">
        <v>32</v>
      </c>
      <c r="G567" s="47">
        <v>119</v>
      </c>
      <c r="H567" s="48" t="s">
        <v>1616</v>
      </c>
      <c r="I567" s="38">
        <v>1</v>
      </c>
      <c r="J567" s="38"/>
      <c r="K567" s="38">
        <v>1</v>
      </c>
      <c r="L567" s="38">
        <v>1</v>
      </c>
      <c r="M567" s="38"/>
      <c r="N567" s="38"/>
      <c r="O567" s="38">
        <v>1</v>
      </c>
      <c r="P567" s="38"/>
      <c r="Q567" s="38">
        <v>1</v>
      </c>
      <c r="R567" s="38"/>
    </row>
    <row r="568" ht="41" spans="1:18">
      <c r="A568" s="17" t="s">
        <v>1340</v>
      </c>
      <c r="B568" s="17" t="s">
        <v>170</v>
      </c>
      <c r="C568" s="44" t="s">
        <v>1507</v>
      </c>
      <c r="D568" s="45" t="s">
        <v>1617</v>
      </c>
      <c r="E568" s="17" t="s">
        <v>360</v>
      </c>
      <c r="F568" s="14" t="s">
        <v>70</v>
      </c>
      <c r="G568" s="47">
        <v>120</v>
      </c>
      <c r="H568" s="48" t="s">
        <v>1618</v>
      </c>
      <c r="I568" s="38">
        <v>1</v>
      </c>
      <c r="J568" s="38">
        <v>1</v>
      </c>
      <c r="K568" s="38">
        <v>1</v>
      </c>
      <c r="L568" s="38">
        <v>1</v>
      </c>
      <c r="M568" s="38"/>
      <c r="N568" s="38"/>
      <c r="O568" s="38">
        <v>1</v>
      </c>
      <c r="P568" s="38"/>
      <c r="Q568" s="38"/>
      <c r="R568" s="38">
        <v>1</v>
      </c>
    </row>
    <row r="569" ht="21" spans="1:18">
      <c r="A569" s="17" t="s">
        <v>1340</v>
      </c>
      <c r="B569" s="17" t="s">
        <v>173</v>
      </c>
      <c r="C569" s="44" t="s">
        <v>1507</v>
      </c>
      <c r="D569" s="46" t="s">
        <v>1619</v>
      </c>
      <c r="E569" s="17" t="s">
        <v>103</v>
      </c>
      <c r="F569" s="14" t="s">
        <v>32</v>
      </c>
      <c r="G569" s="47">
        <v>121</v>
      </c>
      <c r="H569" s="48" t="s">
        <v>1620</v>
      </c>
      <c r="I569" s="38">
        <v>1</v>
      </c>
      <c r="J569" s="38"/>
      <c r="K569" s="38">
        <v>1</v>
      </c>
      <c r="L569" s="38">
        <v>1</v>
      </c>
      <c r="M569" s="38"/>
      <c r="N569" s="38"/>
      <c r="O569" s="38">
        <v>1</v>
      </c>
      <c r="P569" s="38"/>
      <c r="Q569" s="38">
        <v>1</v>
      </c>
      <c r="R569" s="38"/>
    </row>
    <row r="570" ht="41" spans="1:18">
      <c r="A570" s="17" t="s">
        <v>1340</v>
      </c>
      <c r="B570" s="17" t="s">
        <v>176</v>
      </c>
      <c r="C570" s="44" t="s">
        <v>1507</v>
      </c>
      <c r="D570" s="45" t="s">
        <v>1621</v>
      </c>
      <c r="E570" s="17" t="s">
        <v>31</v>
      </c>
      <c r="F570" s="14" t="s">
        <v>32</v>
      </c>
      <c r="G570" s="47">
        <v>122</v>
      </c>
      <c r="H570" s="48" t="s">
        <v>1622</v>
      </c>
      <c r="I570" s="38"/>
      <c r="J570" s="38"/>
      <c r="K570" s="38">
        <v>1</v>
      </c>
      <c r="L570" s="38">
        <v>1</v>
      </c>
      <c r="M570" s="38"/>
      <c r="N570" s="38"/>
      <c r="O570" s="38"/>
      <c r="P570" s="38"/>
      <c r="Q570" s="38">
        <v>1</v>
      </c>
      <c r="R570" s="38">
        <v>1</v>
      </c>
    </row>
    <row r="571" ht="41" spans="1:18">
      <c r="A571" s="17" t="s">
        <v>1340</v>
      </c>
      <c r="B571" s="17" t="s">
        <v>179</v>
      </c>
      <c r="C571" s="44" t="s">
        <v>1507</v>
      </c>
      <c r="D571" s="45" t="s">
        <v>1623</v>
      </c>
      <c r="E571" s="17" t="s">
        <v>31</v>
      </c>
      <c r="F571" s="14" t="s">
        <v>32</v>
      </c>
      <c r="G571" s="47">
        <v>123</v>
      </c>
      <c r="H571" s="48" t="s">
        <v>1624</v>
      </c>
      <c r="I571" s="38">
        <v>1</v>
      </c>
      <c r="J571" s="38">
        <v>1</v>
      </c>
      <c r="K571" s="38">
        <v>1</v>
      </c>
      <c r="L571" s="38">
        <v>1</v>
      </c>
      <c r="M571" s="38">
        <v>1</v>
      </c>
      <c r="N571" s="38"/>
      <c r="O571" s="38">
        <v>1</v>
      </c>
      <c r="P571" s="38"/>
      <c r="Q571" s="38">
        <v>1</v>
      </c>
      <c r="R571" s="38">
        <v>1</v>
      </c>
    </row>
    <row r="572" ht="41" spans="1:18">
      <c r="A572" s="17" t="s">
        <v>1340</v>
      </c>
      <c r="B572" s="17" t="s">
        <v>182</v>
      </c>
      <c r="C572" s="44" t="s">
        <v>1507</v>
      </c>
      <c r="D572" s="45" t="s">
        <v>1625</v>
      </c>
      <c r="E572" s="17" t="s">
        <v>31</v>
      </c>
      <c r="F572" s="14" t="s">
        <v>32</v>
      </c>
      <c r="G572" s="47">
        <v>124</v>
      </c>
      <c r="H572" s="48" t="s">
        <v>1626</v>
      </c>
      <c r="I572" s="38">
        <v>1</v>
      </c>
      <c r="J572" s="38">
        <v>1</v>
      </c>
      <c r="K572" s="38"/>
      <c r="L572" s="38">
        <v>1</v>
      </c>
      <c r="M572" s="38"/>
      <c r="N572" s="38"/>
      <c r="O572" s="38">
        <v>1</v>
      </c>
      <c r="P572" s="38"/>
      <c r="Q572" s="38"/>
      <c r="R572" s="38"/>
    </row>
    <row r="573" ht="21" spans="1:18">
      <c r="A573" s="17" t="s">
        <v>1340</v>
      </c>
      <c r="B573" s="17" t="s">
        <v>185</v>
      </c>
      <c r="C573" s="44" t="s">
        <v>1507</v>
      </c>
      <c r="D573" s="45" t="s">
        <v>1627</v>
      </c>
      <c r="E573" s="17" t="s">
        <v>31</v>
      </c>
      <c r="F573" s="14" t="s">
        <v>32</v>
      </c>
      <c r="G573" s="47">
        <v>125</v>
      </c>
      <c r="H573" s="48" t="s">
        <v>1628</v>
      </c>
      <c r="I573" s="38"/>
      <c r="J573" s="38">
        <v>1</v>
      </c>
      <c r="K573" s="38"/>
      <c r="L573" s="38"/>
      <c r="M573" s="38"/>
      <c r="N573" s="38"/>
      <c r="O573" s="38">
        <v>1</v>
      </c>
      <c r="P573" s="38"/>
      <c r="Q573" s="38"/>
      <c r="R573" s="38"/>
    </row>
    <row r="574" ht="62" spans="1:18">
      <c r="A574" s="17" t="s">
        <v>1340</v>
      </c>
      <c r="B574" s="17" t="s">
        <v>188</v>
      </c>
      <c r="C574" s="44" t="s">
        <v>1507</v>
      </c>
      <c r="D574" s="45" t="s">
        <v>1629</v>
      </c>
      <c r="E574" s="17" t="s">
        <v>47</v>
      </c>
      <c r="F574" s="14" t="s">
        <v>32</v>
      </c>
      <c r="G574" s="47">
        <v>126</v>
      </c>
      <c r="H574" s="48" t="s">
        <v>1630</v>
      </c>
      <c r="I574" s="38">
        <v>1</v>
      </c>
      <c r="J574" s="38">
        <v>1</v>
      </c>
      <c r="K574" s="38"/>
      <c r="L574" s="38">
        <v>1</v>
      </c>
      <c r="M574" s="38"/>
      <c r="N574" s="38"/>
      <c r="O574" s="38">
        <v>1</v>
      </c>
      <c r="P574" s="38"/>
      <c r="Q574" s="38"/>
      <c r="R574" s="38"/>
    </row>
    <row r="575" ht="21" spans="1:18">
      <c r="A575" s="17" t="s">
        <v>1340</v>
      </c>
      <c r="B575" s="17" t="s">
        <v>191</v>
      </c>
      <c r="C575" s="44" t="s">
        <v>1507</v>
      </c>
      <c r="D575" s="45" t="s">
        <v>1631</v>
      </c>
      <c r="E575" s="17" t="s">
        <v>80</v>
      </c>
      <c r="F575" s="14" t="s">
        <v>32</v>
      </c>
      <c r="G575" s="47">
        <v>127</v>
      </c>
      <c r="H575" s="48" t="s">
        <v>1632</v>
      </c>
      <c r="I575" s="38">
        <v>1</v>
      </c>
      <c r="J575" s="38"/>
      <c r="K575" s="38">
        <v>1</v>
      </c>
      <c r="L575" s="38">
        <v>1</v>
      </c>
      <c r="M575" s="38"/>
      <c r="N575" s="38"/>
      <c r="O575" s="38">
        <v>1</v>
      </c>
      <c r="P575" s="38"/>
      <c r="Q575" s="38">
        <v>1</v>
      </c>
      <c r="R575" s="38">
        <v>1</v>
      </c>
    </row>
    <row r="576" ht="41" spans="1:18">
      <c r="A576" s="17" t="s">
        <v>1340</v>
      </c>
      <c r="B576" s="17" t="s">
        <v>194</v>
      </c>
      <c r="C576" s="44" t="s">
        <v>1507</v>
      </c>
      <c r="D576" s="45" t="s">
        <v>1633</v>
      </c>
      <c r="E576" s="17" t="s">
        <v>65</v>
      </c>
      <c r="F576" s="14" t="s">
        <v>32</v>
      </c>
      <c r="G576" s="47">
        <v>128</v>
      </c>
      <c r="H576" s="48" t="s">
        <v>1634</v>
      </c>
      <c r="I576" s="38">
        <v>1</v>
      </c>
      <c r="J576" s="38"/>
      <c r="K576" s="38">
        <v>1</v>
      </c>
      <c r="L576" s="38">
        <v>1</v>
      </c>
      <c r="M576" s="38">
        <v>1</v>
      </c>
      <c r="N576" s="38"/>
      <c r="O576" s="38">
        <v>1</v>
      </c>
      <c r="P576" s="38"/>
      <c r="Q576" s="38"/>
      <c r="R576" s="38"/>
    </row>
    <row r="577" ht="41" spans="1:18">
      <c r="A577" s="17" t="s">
        <v>1340</v>
      </c>
      <c r="B577" s="17" t="s">
        <v>197</v>
      </c>
      <c r="C577" s="44" t="s">
        <v>1507</v>
      </c>
      <c r="D577" s="45" t="s">
        <v>1635</v>
      </c>
      <c r="E577" s="17" t="s">
        <v>51</v>
      </c>
      <c r="F577" s="14" t="s">
        <v>40</v>
      </c>
      <c r="G577" s="47">
        <v>129</v>
      </c>
      <c r="H577" s="48" t="s">
        <v>1636</v>
      </c>
      <c r="I577" s="38"/>
      <c r="J577" s="38">
        <v>1</v>
      </c>
      <c r="K577" s="38">
        <v>1</v>
      </c>
      <c r="L577" s="38">
        <v>1</v>
      </c>
      <c r="M577" s="38"/>
      <c r="N577" s="38">
        <v>1</v>
      </c>
      <c r="O577" s="38">
        <v>1</v>
      </c>
      <c r="P577" s="38"/>
      <c r="Q577" s="38"/>
      <c r="R577" s="38"/>
    </row>
    <row r="578" ht="41" spans="1:18">
      <c r="A578" s="17" t="s">
        <v>1340</v>
      </c>
      <c r="B578" s="17" t="s">
        <v>200</v>
      </c>
      <c r="C578" s="44" t="s">
        <v>1507</v>
      </c>
      <c r="D578" s="46" t="s">
        <v>1637</v>
      </c>
      <c r="E578" s="17" t="s">
        <v>84</v>
      </c>
      <c r="F578" s="14" t="s">
        <v>32</v>
      </c>
      <c r="G578" s="47">
        <v>130</v>
      </c>
      <c r="H578" s="48" t="s">
        <v>1638</v>
      </c>
      <c r="I578" s="38">
        <v>1</v>
      </c>
      <c r="J578" s="38"/>
      <c r="K578" s="38">
        <v>1</v>
      </c>
      <c r="L578" s="38">
        <v>1</v>
      </c>
      <c r="M578" s="38">
        <v>1</v>
      </c>
      <c r="N578" s="38">
        <v>1</v>
      </c>
      <c r="O578" s="38"/>
      <c r="P578" s="38"/>
      <c r="Q578" s="38"/>
      <c r="R578" s="38"/>
    </row>
    <row r="579" ht="41" spans="1:18">
      <c r="A579" s="17" t="s">
        <v>1340</v>
      </c>
      <c r="B579" s="17" t="s">
        <v>203</v>
      </c>
      <c r="C579" s="44" t="s">
        <v>1507</v>
      </c>
      <c r="D579" s="46" t="s">
        <v>1639</v>
      </c>
      <c r="E579" s="17" t="s">
        <v>69</v>
      </c>
      <c r="F579" s="14" t="s">
        <v>70</v>
      </c>
      <c r="G579" s="47">
        <v>131</v>
      </c>
      <c r="H579" s="48" t="s">
        <v>1640</v>
      </c>
      <c r="I579" s="38">
        <v>1</v>
      </c>
      <c r="J579" s="38"/>
      <c r="K579" s="38">
        <v>1</v>
      </c>
      <c r="L579" s="38">
        <v>1</v>
      </c>
      <c r="M579" s="38"/>
      <c r="N579" s="38"/>
      <c r="O579" s="38">
        <v>1</v>
      </c>
      <c r="P579" s="38"/>
      <c r="Q579" s="38">
        <v>1</v>
      </c>
      <c r="R579" s="38">
        <v>1</v>
      </c>
    </row>
    <row r="580" ht="41" spans="1:18">
      <c r="A580" s="17" t="s">
        <v>1340</v>
      </c>
      <c r="B580" s="17" t="s">
        <v>206</v>
      </c>
      <c r="C580" s="44" t="s">
        <v>1507</v>
      </c>
      <c r="D580" s="45" t="s">
        <v>1641</v>
      </c>
      <c r="E580" s="17" t="s">
        <v>124</v>
      </c>
      <c r="F580" s="14" t="s">
        <v>70</v>
      </c>
      <c r="G580" s="47">
        <v>132</v>
      </c>
      <c r="H580" s="48" t="s">
        <v>1642</v>
      </c>
      <c r="I580" s="38">
        <v>1</v>
      </c>
      <c r="J580" s="38"/>
      <c r="K580" s="38">
        <v>1</v>
      </c>
      <c r="L580" s="38">
        <v>1</v>
      </c>
      <c r="M580" s="38">
        <v>1</v>
      </c>
      <c r="N580" s="38"/>
      <c r="O580" s="38">
        <v>1</v>
      </c>
      <c r="P580" s="38"/>
      <c r="Q580" s="38"/>
      <c r="R580" s="38"/>
    </row>
    <row r="581" ht="62" spans="1:18">
      <c r="A581" s="17" t="s">
        <v>1340</v>
      </c>
      <c r="B581" s="17" t="s">
        <v>209</v>
      </c>
      <c r="C581" s="44" t="s">
        <v>1507</v>
      </c>
      <c r="D581" s="45" t="s">
        <v>1643</v>
      </c>
      <c r="E581" s="17" t="s">
        <v>51</v>
      </c>
      <c r="F581" s="14" t="s">
        <v>40</v>
      </c>
      <c r="G581" s="47">
        <v>133</v>
      </c>
      <c r="H581" s="48" t="s">
        <v>1644</v>
      </c>
      <c r="I581" s="38">
        <v>1</v>
      </c>
      <c r="J581" s="38">
        <v>1</v>
      </c>
      <c r="K581" s="38">
        <v>1</v>
      </c>
      <c r="L581" s="38">
        <v>1</v>
      </c>
      <c r="M581" s="38">
        <v>1</v>
      </c>
      <c r="N581" s="38"/>
      <c r="O581" s="38">
        <v>1</v>
      </c>
      <c r="P581" s="38"/>
      <c r="Q581" s="38">
        <v>1</v>
      </c>
      <c r="R581" s="38">
        <v>1</v>
      </c>
    </row>
    <row r="582" ht="62" spans="1:18">
      <c r="A582" s="17" t="s">
        <v>1340</v>
      </c>
      <c r="B582" s="17" t="s">
        <v>212</v>
      </c>
      <c r="C582" s="44" t="s">
        <v>1507</v>
      </c>
      <c r="D582" s="46" t="s">
        <v>1645</v>
      </c>
      <c r="E582" s="17" t="s">
        <v>65</v>
      </c>
      <c r="F582" s="14" t="s">
        <v>32</v>
      </c>
      <c r="G582" s="47">
        <v>134</v>
      </c>
      <c r="H582" s="48" t="s">
        <v>1646</v>
      </c>
      <c r="I582" s="38">
        <v>1</v>
      </c>
      <c r="J582" s="38">
        <v>1</v>
      </c>
      <c r="K582" s="38"/>
      <c r="L582" s="38">
        <v>1</v>
      </c>
      <c r="M582" s="38"/>
      <c r="N582" s="38"/>
      <c r="O582" s="38">
        <v>1</v>
      </c>
      <c r="P582" s="38"/>
      <c r="Q582" s="38"/>
      <c r="R582" s="38"/>
    </row>
    <row r="583" ht="41" spans="1:18">
      <c r="A583" s="17" t="s">
        <v>1340</v>
      </c>
      <c r="B583" s="17" t="s">
        <v>215</v>
      </c>
      <c r="C583" s="44" t="s">
        <v>1507</v>
      </c>
      <c r="D583" s="45" t="s">
        <v>1647</v>
      </c>
      <c r="E583" s="17" t="s">
        <v>95</v>
      </c>
      <c r="F583" s="14" t="s">
        <v>40</v>
      </c>
      <c r="G583" s="47">
        <v>135</v>
      </c>
      <c r="H583" s="48" t="s">
        <v>1648</v>
      </c>
      <c r="I583" s="38">
        <v>1</v>
      </c>
      <c r="J583" s="38"/>
      <c r="K583" s="38">
        <v>1</v>
      </c>
      <c r="L583" s="38">
        <v>1</v>
      </c>
      <c r="M583" s="38"/>
      <c r="N583" s="38"/>
      <c r="O583" s="38">
        <v>1</v>
      </c>
      <c r="P583" s="38"/>
      <c r="Q583" s="38"/>
      <c r="R583" s="38"/>
    </row>
    <row r="584" ht="41" spans="1:18">
      <c r="A584" s="17" t="s">
        <v>1340</v>
      </c>
      <c r="B584" s="17" t="s">
        <v>218</v>
      </c>
      <c r="C584" s="44" t="s">
        <v>1507</v>
      </c>
      <c r="D584" s="45" t="s">
        <v>1649</v>
      </c>
      <c r="E584" s="17" t="s">
        <v>360</v>
      </c>
      <c r="F584" s="14" t="s">
        <v>70</v>
      </c>
      <c r="G584" s="47">
        <v>136</v>
      </c>
      <c r="H584" s="48" t="s">
        <v>1650</v>
      </c>
      <c r="I584" s="38">
        <v>1</v>
      </c>
      <c r="J584" s="38"/>
      <c r="K584" s="38">
        <v>1</v>
      </c>
      <c r="L584" s="38">
        <v>1</v>
      </c>
      <c r="M584" s="38"/>
      <c r="N584" s="38"/>
      <c r="O584" s="38"/>
      <c r="P584" s="38"/>
      <c r="Q584" s="38"/>
      <c r="R584" s="38"/>
    </row>
    <row r="585" ht="21" spans="1:18">
      <c r="A585" s="17" t="s">
        <v>1340</v>
      </c>
      <c r="B585" s="17" t="s">
        <v>221</v>
      </c>
      <c r="C585" s="44" t="s">
        <v>1507</v>
      </c>
      <c r="D585" s="45" t="s">
        <v>1651</v>
      </c>
      <c r="E585" s="17" t="s">
        <v>1034</v>
      </c>
      <c r="F585" s="14" t="s">
        <v>32</v>
      </c>
      <c r="G585" s="47">
        <v>137</v>
      </c>
      <c r="H585" s="48" t="s">
        <v>1652</v>
      </c>
      <c r="I585" s="38"/>
      <c r="J585" s="38">
        <v>1</v>
      </c>
      <c r="K585" s="38"/>
      <c r="L585" s="38">
        <v>1</v>
      </c>
      <c r="M585" s="38"/>
      <c r="N585" s="38"/>
      <c r="O585" s="38">
        <v>1</v>
      </c>
      <c r="P585" s="38"/>
      <c r="Q585" s="38">
        <v>1</v>
      </c>
      <c r="R585" s="38"/>
    </row>
    <row r="586" ht="62" spans="1:18">
      <c r="A586" s="17" t="s">
        <v>1340</v>
      </c>
      <c r="B586" s="17" t="s">
        <v>224</v>
      </c>
      <c r="C586" s="44" t="s">
        <v>1507</v>
      </c>
      <c r="D586" s="45" t="s">
        <v>1653</v>
      </c>
      <c r="E586" s="17" t="s">
        <v>99</v>
      </c>
      <c r="F586" s="14" t="s">
        <v>40</v>
      </c>
      <c r="G586" s="47">
        <v>138</v>
      </c>
      <c r="H586" s="48" t="s">
        <v>1654</v>
      </c>
      <c r="I586" s="38">
        <v>1</v>
      </c>
      <c r="J586" s="38">
        <v>1</v>
      </c>
      <c r="K586" s="38">
        <v>1</v>
      </c>
      <c r="L586" s="38">
        <v>1</v>
      </c>
      <c r="M586" s="38"/>
      <c r="N586" s="38">
        <v>1</v>
      </c>
      <c r="O586" s="38">
        <v>1</v>
      </c>
      <c r="P586" s="38"/>
      <c r="Q586" s="38">
        <v>1</v>
      </c>
      <c r="R586" s="38">
        <v>1</v>
      </c>
    </row>
    <row r="587" ht="41" spans="1:18">
      <c r="A587" s="17" t="s">
        <v>1340</v>
      </c>
      <c r="B587" s="17" t="s">
        <v>227</v>
      </c>
      <c r="C587" s="44" t="s">
        <v>1507</v>
      </c>
      <c r="D587" s="45" t="s">
        <v>1655</v>
      </c>
      <c r="E587" s="17" t="s">
        <v>95</v>
      </c>
      <c r="F587" s="14" t="s">
        <v>40</v>
      </c>
      <c r="G587" s="47">
        <v>139</v>
      </c>
      <c r="H587" s="48" t="s">
        <v>1656</v>
      </c>
      <c r="I587" s="38"/>
      <c r="J587" s="38"/>
      <c r="K587" s="38"/>
      <c r="L587" s="38">
        <v>1</v>
      </c>
      <c r="M587" s="38"/>
      <c r="N587" s="38"/>
      <c r="O587" s="38">
        <v>1</v>
      </c>
      <c r="P587" s="38">
        <v>1</v>
      </c>
      <c r="Q587" s="38">
        <v>1</v>
      </c>
      <c r="R587" s="38">
        <v>1</v>
      </c>
    </row>
    <row r="588" ht="41" spans="1:18">
      <c r="A588" s="17" t="s">
        <v>1340</v>
      </c>
      <c r="B588" s="17" t="s">
        <v>230</v>
      </c>
      <c r="C588" s="44" t="s">
        <v>1507</v>
      </c>
      <c r="D588" s="45" t="s">
        <v>1657</v>
      </c>
      <c r="E588" s="17" t="s">
        <v>47</v>
      </c>
      <c r="F588" s="14" t="s">
        <v>32</v>
      </c>
      <c r="G588" s="47">
        <v>140</v>
      </c>
      <c r="H588" s="48" t="s">
        <v>1658</v>
      </c>
      <c r="I588" s="38">
        <v>1</v>
      </c>
      <c r="J588" s="38"/>
      <c r="K588" s="38">
        <v>1</v>
      </c>
      <c r="L588" s="38"/>
      <c r="M588" s="38"/>
      <c r="N588" s="38"/>
      <c r="O588" s="38">
        <v>1</v>
      </c>
      <c r="P588" s="38"/>
      <c r="Q588" s="38"/>
      <c r="R588" s="38">
        <v>1</v>
      </c>
    </row>
    <row r="589" ht="41" spans="1:18">
      <c r="A589" s="17" t="s">
        <v>1340</v>
      </c>
      <c r="B589" s="17" t="s">
        <v>233</v>
      </c>
      <c r="C589" s="44" t="s">
        <v>1507</v>
      </c>
      <c r="D589" s="45" t="s">
        <v>1659</v>
      </c>
      <c r="E589" s="17" t="s">
        <v>1660</v>
      </c>
      <c r="F589" s="14" t="s">
        <v>32</v>
      </c>
      <c r="G589" s="47">
        <v>141</v>
      </c>
      <c r="H589" s="48" t="s">
        <v>1661</v>
      </c>
      <c r="I589" s="38">
        <v>1</v>
      </c>
      <c r="J589" s="38"/>
      <c r="K589" s="38"/>
      <c r="L589" s="38">
        <v>1</v>
      </c>
      <c r="M589" s="38"/>
      <c r="N589" s="38"/>
      <c r="O589" s="38">
        <v>1</v>
      </c>
      <c r="P589" s="38"/>
      <c r="Q589" s="38">
        <v>1</v>
      </c>
      <c r="R589" s="38">
        <v>1</v>
      </c>
    </row>
    <row r="590" ht="41" spans="1:18">
      <c r="A590" s="17" t="s">
        <v>1340</v>
      </c>
      <c r="B590" s="17" t="s">
        <v>236</v>
      </c>
      <c r="C590" s="44" t="s">
        <v>1507</v>
      </c>
      <c r="D590" s="45" t="s">
        <v>1662</v>
      </c>
      <c r="E590" s="17" t="s">
        <v>47</v>
      </c>
      <c r="F590" s="14" t="s">
        <v>32</v>
      </c>
      <c r="G590" s="47">
        <v>142</v>
      </c>
      <c r="H590" s="48" t="s">
        <v>1663</v>
      </c>
      <c r="I590" s="38">
        <v>1</v>
      </c>
      <c r="J590" s="38">
        <v>1</v>
      </c>
      <c r="K590" s="38">
        <v>1</v>
      </c>
      <c r="L590" s="38">
        <v>1</v>
      </c>
      <c r="M590" s="38"/>
      <c r="N590" s="38"/>
      <c r="O590" s="38">
        <v>1</v>
      </c>
      <c r="P590" s="38"/>
      <c r="Q590" s="38"/>
      <c r="R590" s="38"/>
    </row>
    <row r="591" ht="41" spans="1:18">
      <c r="A591" s="17" t="s">
        <v>1340</v>
      </c>
      <c r="B591" s="17" t="s">
        <v>239</v>
      </c>
      <c r="C591" s="44" t="s">
        <v>1507</v>
      </c>
      <c r="D591" s="45" t="s">
        <v>1664</v>
      </c>
      <c r="E591" s="17" t="s">
        <v>84</v>
      </c>
      <c r="F591" s="14" t="s">
        <v>32</v>
      </c>
      <c r="G591" s="47">
        <v>143</v>
      </c>
      <c r="H591" s="48" t="s">
        <v>1665</v>
      </c>
      <c r="I591" s="38">
        <v>1</v>
      </c>
      <c r="J591" s="38">
        <v>1</v>
      </c>
      <c r="K591" s="38">
        <v>1</v>
      </c>
      <c r="L591" s="38">
        <v>1</v>
      </c>
      <c r="M591" s="38"/>
      <c r="N591" s="38"/>
      <c r="O591" s="38">
        <v>1</v>
      </c>
      <c r="P591" s="38"/>
      <c r="Q591" s="38">
        <v>1</v>
      </c>
      <c r="R591" s="38"/>
    </row>
    <row r="592" ht="41" spans="1:18">
      <c r="A592" s="17" t="s">
        <v>1340</v>
      </c>
      <c r="B592" s="17" t="s">
        <v>242</v>
      </c>
      <c r="C592" s="44" t="s">
        <v>1507</v>
      </c>
      <c r="D592" s="45" t="s">
        <v>1666</v>
      </c>
      <c r="E592" s="17" t="s">
        <v>47</v>
      </c>
      <c r="F592" s="14" t="s">
        <v>32</v>
      </c>
      <c r="G592" s="47">
        <v>144</v>
      </c>
      <c r="H592" s="48" t="s">
        <v>1667</v>
      </c>
      <c r="I592" s="38">
        <v>1</v>
      </c>
      <c r="J592" s="38"/>
      <c r="K592" s="38"/>
      <c r="L592" s="38">
        <v>1</v>
      </c>
      <c r="M592" s="38"/>
      <c r="N592" s="38">
        <v>1</v>
      </c>
      <c r="O592" s="38">
        <v>1</v>
      </c>
      <c r="P592" s="38"/>
      <c r="Q592" s="38"/>
      <c r="R592" s="38">
        <v>1</v>
      </c>
    </row>
    <row r="593" ht="41" spans="1:18">
      <c r="A593" s="17" t="s">
        <v>1340</v>
      </c>
      <c r="B593" s="17" t="s">
        <v>245</v>
      </c>
      <c r="C593" s="44" t="s">
        <v>1507</v>
      </c>
      <c r="D593" s="45" t="s">
        <v>1668</v>
      </c>
      <c r="E593" s="17" t="s">
        <v>47</v>
      </c>
      <c r="F593" s="14" t="s">
        <v>32</v>
      </c>
      <c r="G593" s="47">
        <v>145</v>
      </c>
      <c r="H593" s="48" t="s">
        <v>1669</v>
      </c>
      <c r="I593" s="38"/>
      <c r="J593" s="38"/>
      <c r="K593" s="38"/>
      <c r="L593" s="38">
        <v>1</v>
      </c>
      <c r="M593" s="38"/>
      <c r="N593" s="38"/>
      <c r="O593" s="38">
        <v>1</v>
      </c>
      <c r="P593" s="38"/>
      <c r="Q593" s="38">
        <v>1</v>
      </c>
      <c r="R593" s="38"/>
    </row>
    <row r="594" ht="62" spans="1:18">
      <c r="A594" s="17" t="s">
        <v>1340</v>
      </c>
      <c r="B594" s="17" t="s">
        <v>248</v>
      </c>
      <c r="C594" s="44" t="s">
        <v>1507</v>
      </c>
      <c r="D594" s="45" t="s">
        <v>1670</v>
      </c>
      <c r="E594" s="17" t="s">
        <v>39</v>
      </c>
      <c r="F594" s="14" t="s">
        <v>40</v>
      </c>
      <c r="G594" s="47">
        <v>146</v>
      </c>
      <c r="H594" s="48" t="s">
        <v>1671</v>
      </c>
      <c r="I594" s="38">
        <v>1</v>
      </c>
      <c r="J594" s="38"/>
      <c r="K594" s="38">
        <v>1</v>
      </c>
      <c r="L594" s="38"/>
      <c r="M594" s="38"/>
      <c r="N594" s="38"/>
      <c r="O594" s="38"/>
      <c r="P594" s="38">
        <v>1</v>
      </c>
      <c r="Q594" s="38"/>
      <c r="R594" s="38"/>
    </row>
    <row r="595" ht="21" spans="1:18">
      <c r="A595" s="17" t="s">
        <v>1340</v>
      </c>
      <c r="B595" s="17" t="s">
        <v>251</v>
      </c>
      <c r="C595" s="44" t="s">
        <v>1507</v>
      </c>
      <c r="D595" s="45" t="s">
        <v>1672</v>
      </c>
      <c r="E595" s="17" t="s">
        <v>80</v>
      </c>
      <c r="F595" s="14" t="s">
        <v>32</v>
      </c>
      <c r="G595" s="47">
        <v>147</v>
      </c>
      <c r="H595" s="48" t="s">
        <v>1673</v>
      </c>
      <c r="I595" s="38">
        <v>1</v>
      </c>
      <c r="J595" s="38"/>
      <c r="K595" s="38">
        <v>1</v>
      </c>
      <c r="L595" s="38"/>
      <c r="M595" s="38"/>
      <c r="N595" s="38"/>
      <c r="O595" s="38">
        <v>1</v>
      </c>
      <c r="P595" s="38"/>
      <c r="Q595" s="38">
        <v>1</v>
      </c>
      <c r="R595" s="38"/>
    </row>
    <row r="596" ht="41" spans="1:18">
      <c r="A596" s="17" t="s">
        <v>1340</v>
      </c>
      <c r="B596" s="17" t="s">
        <v>254</v>
      </c>
      <c r="C596" s="44" t="s">
        <v>1507</v>
      </c>
      <c r="D596" s="45" t="s">
        <v>1674</v>
      </c>
      <c r="E596" s="17" t="s">
        <v>51</v>
      </c>
      <c r="F596" s="14" t="s">
        <v>40</v>
      </c>
      <c r="G596" s="47">
        <v>148</v>
      </c>
      <c r="H596" s="48" t="s">
        <v>1675</v>
      </c>
      <c r="I596" s="38">
        <v>1</v>
      </c>
      <c r="J596" s="38"/>
      <c r="K596" s="38"/>
      <c r="L596" s="38"/>
      <c r="M596" s="38">
        <v>1</v>
      </c>
      <c r="N596" s="38"/>
      <c r="O596" s="38">
        <v>1</v>
      </c>
      <c r="P596" s="38">
        <v>1</v>
      </c>
      <c r="Q596" s="38"/>
      <c r="R596" s="38"/>
    </row>
    <row r="597" ht="21" spans="1:18">
      <c r="A597" s="17" t="s">
        <v>1340</v>
      </c>
      <c r="B597" s="17" t="s">
        <v>257</v>
      </c>
      <c r="C597" s="44" t="s">
        <v>1507</v>
      </c>
      <c r="D597" s="45" t="s">
        <v>1676</v>
      </c>
      <c r="E597" s="17" t="s">
        <v>124</v>
      </c>
      <c r="F597" s="14" t="s">
        <v>70</v>
      </c>
      <c r="G597" s="47">
        <v>149</v>
      </c>
      <c r="H597" s="48" t="s">
        <v>1677</v>
      </c>
      <c r="I597" s="38">
        <v>1</v>
      </c>
      <c r="J597" s="38"/>
      <c r="K597" s="38">
        <v>1</v>
      </c>
      <c r="L597" s="38">
        <v>1</v>
      </c>
      <c r="M597" s="38"/>
      <c r="N597" s="38"/>
      <c r="O597" s="38">
        <v>1</v>
      </c>
      <c r="P597" s="38"/>
      <c r="Q597" s="38">
        <v>1</v>
      </c>
      <c r="R597" s="38"/>
    </row>
    <row r="598" ht="41" spans="1:18">
      <c r="A598" s="17" t="s">
        <v>1340</v>
      </c>
      <c r="B598" s="17" t="s">
        <v>260</v>
      </c>
      <c r="C598" s="44" t="s">
        <v>1507</v>
      </c>
      <c r="D598" s="46" t="s">
        <v>1678</v>
      </c>
      <c r="E598" s="17" t="s">
        <v>346</v>
      </c>
      <c r="F598" s="14" t="s">
        <v>70</v>
      </c>
      <c r="G598" s="47">
        <v>150</v>
      </c>
      <c r="H598" s="48" t="s">
        <v>1679</v>
      </c>
      <c r="I598" s="38">
        <v>1</v>
      </c>
      <c r="J598" s="38"/>
      <c r="K598" s="38"/>
      <c r="L598" s="38">
        <v>1</v>
      </c>
      <c r="M598" s="38"/>
      <c r="N598" s="38"/>
      <c r="O598" s="38">
        <v>1</v>
      </c>
      <c r="P598" s="38"/>
      <c r="Q598" s="38"/>
      <c r="R598" s="38"/>
    </row>
    <row r="599" ht="21" spans="1:18">
      <c r="A599" s="17" t="s">
        <v>1340</v>
      </c>
      <c r="B599" s="17" t="s">
        <v>263</v>
      </c>
      <c r="C599" s="44" t="s">
        <v>1507</v>
      </c>
      <c r="D599" s="45" t="s">
        <v>1680</v>
      </c>
      <c r="E599" s="17" t="s">
        <v>559</v>
      </c>
      <c r="F599" s="14" t="s">
        <v>40</v>
      </c>
      <c r="G599" s="47">
        <v>151</v>
      </c>
      <c r="H599" s="48" t="s">
        <v>1681</v>
      </c>
      <c r="I599" s="38">
        <v>1</v>
      </c>
      <c r="J599" s="38"/>
      <c r="K599" s="38">
        <v>1</v>
      </c>
      <c r="L599" s="38">
        <v>1</v>
      </c>
      <c r="M599" s="38"/>
      <c r="N599" s="38"/>
      <c r="O599" s="38">
        <v>1</v>
      </c>
      <c r="P599" s="38"/>
      <c r="Q599" s="38">
        <v>1</v>
      </c>
      <c r="R599" s="38">
        <v>1</v>
      </c>
    </row>
    <row r="600" ht="41" spans="1:18">
      <c r="A600" s="17" t="s">
        <v>1340</v>
      </c>
      <c r="B600" s="17" t="s">
        <v>266</v>
      </c>
      <c r="C600" s="44" t="s">
        <v>1507</v>
      </c>
      <c r="D600" s="45" t="s">
        <v>1682</v>
      </c>
      <c r="E600" s="17" t="s">
        <v>47</v>
      </c>
      <c r="F600" s="14" t="s">
        <v>32</v>
      </c>
      <c r="G600" s="47">
        <v>152</v>
      </c>
      <c r="H600" s="48" t="s">
        <v>1683</v>
      </c>
      <c r="I600" s="38"/>
      <c r="J600" s="38"/>
      <c r="K600" s="38"/>
      <c r="L600" s="38">
        <v>1</v>
      </c>
      <c r="M600" s="38"/>
      <c r="N600" s="38"/>
      <c r="O600" s="38">
        <v>1</v>
      </c>
      <c r="P600" s="38"/>
      <c r="Q600" s="38">
        <v>1</v>
      </c>
      <c r="R600" s="38">
        <v>1</v>
      </c>
    </row>
    <row r="601" ht="62" spans="1:18">
      <c r="A601" s="17" t="s">
        <v>1340</v>
      </c>
      <c r="B601" s="17" t="s">
        <v>269</v>
      </c>
      <c r="C601" s="44" t="s">
        <v>1507</v>
      </c>
      <c r="D601" s="45" t="s">
        <v>1684</v>
      </c>
      <c r="E601" s="17" t="s">
        <v>117</v>
      </c>
      <c r="F601" s="14" t="s">
        <v>70</v>
      </c>
      <c r="G601" s="47">
        <v>153</v>
      </c>
      <c r="H601" s="48" t="s">
        <v>1685</v>
      </c>
      <c r="I601" s="38">
        <v>1</v>
      </c>
      <c r="J601" s="38"/>
      <c r="K601" s="38">
        <v>1</v>
      </c>
      <c r="L601" s="38"/>
      <c r="M601" s="38">
        <v>1</v>
      </c>
      <c r="N601" s="38"/>
      <c r="O601" s="38">
        <v>1</v>
      </c>
      <c r="P601" s="38"/>
      <c r="Q601" s="38"/>
      <c r="R601" s="38"/>
    </row>
    <row r="602" ht="21" spans="1:18">
      <c r="A602" s="17" t="s">
        <v>1340</v>
      </c>
      <c r="B602" s="17" t="s">
        <v>272</v>
      </c>
      <c r="C602" s="44" t="s">
        <v>1507</v>
      </c>
      <c r="D602" s="46" t="s">
        <v>1686</v>
      </c>
      <c r="E602" s="17" t="s">
        <v>69</v>
      </c>
      <c r="F602" s="14" t="s">
        <v>70</v>
      </c>
      <c r="G602" s="47">
        <v>154</v>
      </c>
      <c r="H602" s="48" t="s">
        <v>1687</v>
      </c>
      <c r="I602" s="38"/>
      <c r="J602" s="38"/>
      <c r="K602" s="38"/>
      <c r="L602" s="38"/>
      <c r="M602" s="38">
        <v>1</v>
      </c>
      <c r="N602" s="38"/>
      <c r="O602" s="38">
        <v>1</v>
      </c>
      <c r="P602" s="38"/>
      <c r="Q602" s="38"/>
      <c r="R602" s="38">
        <v>1</v>
      </c>
    </row>
    <row r="603" ht="21" spans="1:18">
      <c r="A603" s="17" t="s">
        <v>1340</v>
      </c>
      <c r="B603" s="17" t="s">
        <v>275</v>
      </c>
      <c r="C603" s="44" t="s">
        <v>1507</v>
      </c>
      <c r="D603" s="45" t="s">
        <v>1688</v>
      </c>
      <c r="E603" s="17" t="s">
        <v>80</v>
      </c>
      <c r="F603" s="14" t="s">
        <v>32</v>
      </c>
      <c r="G603" s="47">
        <v>155</v>
      </c>
      <c r="H603" s="48" t="s">
        <v>1689</v>
      </c>
      <c r="I603" s="38">
        <v>1</v>
      </c>
      <c r="J603" s="38">
        <v>1</v>
      </c>
      <c r="K603" s="38">
        <v>1</v>
      </c>
      <c r="L603" s="38"/>
      <c r="M603" s="38"/>
      <c r="N603" s="38"/>
      <c r="O603" s="38">
        <v>1</v>
      </c>
      <c r="P603" s="38"/>
      <c r="Q603" s="38">
        <v>1</v>
      </c>
      <c r="R603" s="38"/>
    </row>
    <row r="604" ht="41" spans="1:18">
      <c r="A604" s="17" t="s">
        <v>1340</v>
      </c>
      <c r="B604" s="17" t="s">
        <v>278</v>
      </c>
      <c r="C604" s="44" t="s">
        <v>1507</v>
      </c>
      <c r="D604" s="45" t="s">
        <v>1690</v>
      </c>
      <c r="E604" s="17" t="s">
        <v>47</v>
      </c>
      <c r="F604" s="14" t="s">
        <v>32</v>
      </c>
      <c r="G604" s="47">
        <v>156</v>
      </c>
      <c r="H604" s="48" t="s">
        <v>1691</v>
      </c>
      <c r="I604" s="38">
        <v>1</v>
      </c>
      <c r="J604" s="38"/>
      <c r="K604" s="38">
        <v>1</v>
      </c>
      <c r="L604" s="38">
        <v>1</v>
      </c>
      <c r="M604" s="38">
        <v>1</v>
      </c>
      <c r="N604" s="38">
        <v>1</v>
      </c>
      <c r="O604" s="38">
        <v>1</v>
      </c>
      <c r="P604" s="38"/>
      <c r="Q604" s="38">
        <v>1</v>
      </c>
      <c r="R604" s="38">
        <v>1</v>
      </c>
    </row>
    <row r="605" ht="21" spans="1:18">
      <c r="A605" s="17" t="s">
        <v>1340</v>
      </c>
      <c r="B605" s="17" t="s">
        <v>281</v>
      </c>
      <c r="C605" s="44" t="s">
        <v>1507</v>
      </c>
      <c r="D605" s="46" t="s">
        <v>1692</v>
      </c>
      <c r="E605" s="17" t="s">
        <v>69</v>
      </c>
      <c r="F605" s="14" t="s">
        <v>70</v>
      </c>
      <c r="G605" s="47">
        <v>157</v>
      </c>
      <c r="H605" s="48" t="s">
        <v>1693</v>
      </c>
      <c r="I605" s="38"/>
      <c r="J605" s="38"/>
      <c r="K605" s="38"/>
      <c r="L605" s="38">
        <v>1</v>
      </c>
      <c r="M605" s="38"/>
      <c r="N605" s="38"/>
      <c r="O605" s="38">
        <v>1</v>
      </c>
      <c r="P605" s="38"/>
      <c r="Q605" s="38">
        <v>1</v>
      </c>
      <c r="R605" s="38"/>
    </row>
    <row r="606" ht="41" spans="1:18">
      <c r="A606" s="17" t="s">
        <v>1340</v>
      </c>
      <c r="B606" s="17" t="s">
        <v>284</v>
      </c>
      <c r="C606" s="44" t="s">
        <v>1507</v>
      </c>
      <c r="D606" s="45" t="s">
        <v>1694</v>
      </c>
      <c r="E606" s="17" t="s">
        <v>61</v>
      </c>
      <c r="F606" s="14" t="s">
        <v>40</v>
      </c>
      <c r="G606" s="47">
        <v>158</v>
      </c>
      <c r="H606" s="48" t="s">
        <v>1695</v>
      </c>
      <c r="I606" s="38"/>
      <c r="J606" s="38"/>
      <c r="K606" s="38">
        <v>1</v>
      </c>
      <c r="L606" s="38">
        <v>1</v>
      </c>
      <c r="M606" s="38"/>
      <c r="N606" s="38"/>
      <c r="O606" s="38">
        <v>1</v>
      </c>
      <c r="P606" s="38"/>
      <c r="Q606" s="38">
        <v>1</v>
      </c>
      <c r="R606" s="38">
        <v>1</v>
      </c>
    </row>
    <row r="607" ht="21" spans="1:18">
      <c r="A607" s="17" t="s">
        <v>1340</v>
      </c>
      <c r="B607" s="17" t="s">
        <v>287</v>
      </c>
      <c r="C607" s="44" t="s">
        <v>1507</v>
      </c>
      <c r="D607" s="46" t="s">
        <v>1696</v>
      </c>
      <c r="E607" s="17" t="s">
        <v>103</v>
      </c>
      <c r="F607" s="14" t="s">
        <v>32</v>
      </c>
      <c r="G607" s="47">
        <v>159</v>
      </c>
      <c r="H607" s="48" t="s">
        <v>1697</v>
      </c>
      <c r="I607" s="38">
        <v>1</v>
      </c>
      <c r="J607" s="38"/>
      <c r="K607" s="38">
        <v>1</v>
      </c>
      <c r="L607" s="38">
        <v>1</v>
      </c>
      <c r="M607" s="38">
        <v>1</v>
      </c>
      <c r="N607" s="38"/>
      <c r="O607" s="38">
        <v>1</v>
      </c>
      <c r="P607" s="38"/>
      <c r="Q607" s="38">
        <v>1</v>
      </c>
      <c r="R607" s="38"/>
    </row>
    <row r="608" ht="62" spans="1:18">
      <c r="A608" s="17" t="s">
        <v>1340</v>
      </c>
      <c r="B608" s="17" t="s">
        <v>290</v>
      </c>
      <c r="C608" s="44" t="s">
        <v>1507</v>
      </c>
      <c r="D608" s="45" t="s">
        <v>1698</v>
      </c>
      <c r="E608" s="17" t="s">
        <v>31</v>
      </c>
      <c r="F608" s="14" t="s">
        <v>32</v>
      </c>
      <c r="G608" s="47">
        <v>160</v>
      </c>
      <c r="H608" s="48" t="s">
        <v>1699</v>
      </c>
      <c r="I608" s="38"/>
      <c r="J608" s="38"/>
      <c r="K608" s="38"/>
      <c r="L608" s="38">
        <v>1</v>
      </c>
      <c r="M608" s="38">
        <v>1</v>
      </c>
      <c r="N608" s="38"/>
      <c r="O608" s="38"/>
      <c r="P608" s="38"/>
      <c r="Q608" s="38"/>
      <c r="R608" s="38"/>
    </row>
    <row r="609" ht="21" spans="1:18">
      <c r="A609" s="17" t="s">
        <v>1340</v>
      </c>
      <c r="B609" s="17" t="s">
        <v>293</v>
      </c>
      <c r="C609" s="44" t="s">
        <v>1507</v>
      </c>
      <c r="D609" s="45" t="s">
        <v>1700</v>
      </c>
      <c r="E609" s="17" t="s">
        <v>69</v>
      </c>
      <c r="F609" s="14" t="s">
        <v>70</v>
      </c>
      <c r="G609" s="47">
        <v>161</v>
      </c>
      <c r="H609" s="48" t="s">
        <v>1701</v>
      </c>
      <c r="I609" s="38">
        <v>1</v>
      </c>
      <c r="J609" s="38"/>
      <c r="K609" s="38">
        <v>1</v>
      </c>
      <c r="L609" s="38">
        <v>1</v>
      </c>
      <c r="M609" s="38">
        <v>1</v>
      </c>
      <c r="N609" s="38"/>
      <c r="O609" s="38">
        <v>1</v>
      </c>
      <c r="P609" s="38"/>
      <c r="Q609" s="38">
        <v>1</v>
      </c>
      <c r="R609" s="38"/>
    </row>
    <row r="610" ht="21" spans="1:18">
      <c r="A610" s="17" t="s">
        <v>1340</v>
      </c>
      <c r="B610" s="17" t="s">
        <v>296</v>
      </c>
      <c r="C610" s="44" t="s">
        <v>1507</v>
      </c>
      <c r="D610" s="45" t="s">
        <v>1702</v>
      </c>
      <c r="E610" s="17" t="s">
        <v>84</v>
      </c>
      <c r="F610" s="14" t="s">
        <v>32</v>
      </c>
      <c r="G610" s="47">
        <v>162</v>
      </c>
      <c r="H610" s="48" t="s">
        <v>1703</v>
      </c>
      <c r="I610" s="38">
        <v>1</v>
      </c>
      <c r="J610" s="38">
        <v>1</v>
      </c>
      <c r="K610" s="38">
        <v>1</v>
      </c>
      <c r="L610" s="38">
        <v>1</v>
      </c>
      <c r="M610" s="38"/>
      <c r="N610" s="38">
        <v>1</v>
      </c>
      <c r="O610" s="38">
        <v>1</v>
      </c>
      <c r="P610" s="38"/>
      <c r="Q610" s="38"/>
      <c r="R610" s="38"/>
    </row>
    <row r="611" ht="41" spans="1:18">
      <c r="A611" s="17" t="s">
        <v>1340</v>
      </c>
      <c r="B611" s="17" t="s">
        <v>299</v>
      </c>
      <c r="C611" s="44" t="s">
        <v>1507</v>
      </c>
      <c r="D611" s="45" t="s">
        <v>1704</v>
      </c>
      <c r="E611" s="17" t="s">
        <v>84</v>
      </c>
      <c r="F611" s="14" t="s">
        <v>32</v>
      </c>
      <c r="G611" s="47">
        <v>163</v>
      </c>
      <c r="H611" s="48" t="s">
        <v>1705</v>
      </c>
      <c r="I611" s="38">
        <v>1</v>
      </c>
      <c r="J611" s="38"/>
      <c r="K611" s="38"/>
      <c r="L611" s="38">
        <v>1</v>
      </c>
      <c r="M611" s="38"/>
      <c r="N611" s="38"/>
      <c r="O611" s="38">
        <v>1</v>
      </c>
      <c r="P611" s="38"/>
      <c r="Q611" s="38">
        <v>1</v>
      </c>
      <c r="R611" s="38"/>
    </row>
    <row r="612" ht="41" spans="1:18">
      <c r="A612" s="17" t="s">
        <v>1340</v>
      </c>
      <c r="B612" s="17" t="s">
        <v>302</v>
      </c>
      <c r="C612" s="44" t="s">
        <v>1507</v>
      </c>
      <c r="D612" s="45" t="s">
        <v>1706</v>
      </c>
      <c r="E612" s="17" t="s">
        <v>61</v>
      </c>
      <c r="F612" s="14" t="s">
        <v>40</v>
      </c>
      <c r="G612" s="47">
        <v>164</v>
      </c>
      <c r="H612" s="48" t="s">
        <v>1707</v>
      </c>
      <c r="I612" s="38">
        <v>1</v>
      </c>
      <c r="J612" s="38"/>
      <c r="K612" s="38">
        <v>1</v>
      </c>
      <c r="L612" s="38">
        <v>1</v>
      </c>
      <c r="M612" s="38">
        <v>1</v>
      </c>
      <c r="N612" s="38">
        <v>1</v>
      </c>
      <c r="O612" s="38">
        <v>1</v>
      </c>
      <c r="P612" s="38"/>
      <c r="Q612" s="38">
        <v>1</v>
      </c>
      <c r="R612" s="38">
        <v>1</v>
      </c>
    </row>
    <row r="613" ht="21" spans="1:18">
      <c r="A613" s="17" t="s">
        <v>1340</v>
      </c>
      <c r="B613" s="17" t="s">
        <v>305</v>
      </c>
      <c r="C613" s="44" t="s">
        <v>1507</v>
      </c>
      <c r="D613" s="45" t="s">
        <v>1708</v>
      </c>
      <c r="E613" s="17" t="s">
        <v>1034</v>
      </c>
      <c r="F613" s="14" t="s">
        <v>32</v>
      </c>
      <c r="G613" s="47">
        <v>165</v>
      </c>
      <c r="H613" s="48" t="s">
        <v>1709</v>
      </c>
      <c r="I613" s="38"/>
      <c r="J613" s="38"/>
      <c r="K613" s="38"/>
      <c r="L613" s="38">
        <v>1</v>
      </c>
      <c r="M613" s="38"/>
      <c r="N613" s="38"/>
      <c r="O613" s="38">
        <v>1</v>
      </c>
      <c r="P613" s="38"/>
      <c r="Q613" s="38">
        <v>1</v>
      </c>
      <c r="R613" s="38"/>
    </row>
    <row r="614" ht="41" spans="1:18">
      <c r="A614" s="17" t="s">
        <v>1340</v>
      </c>
      <c r="B614" s="17" t="s">
        <v>308</v>
      </c>
      <c r="C614" s="44" t="s">
        <v>1507</v>
      </c>
      <c r="D614" s="45" t="s">
        <v>1710</v>
      </c>
      <c r="E614" s="17" t="s">
        <v>117</v>
      </c>
      <c r="F614" s="14" t="s">
        <v>70</v>
      </c>
      <c r="G614" s="47">
        <v>166</v>
      </c>
      <c r="H614" s="48" t="s">
        <v>1711</v>
      </c>
      <c r="I614" s="38">
        <v>1</v>
      </c>
      <c r="J614" s="38"/>
      <c r="K614" s="38">
        <v>1</v>
      </c>
      <c r="L614" s="38">
        <v>1</v>
      </c>
      <c r="M614" s="38">
        <v>1</v>
      </c>
      <c r="N614" s="38"/>
      <c r="O614" s="38">
        <v>1</v>
      </c>
      <c r="P614" s="38"/>
      <c r="Q614" s="38">
        <v>1</v>
      </c>
      <c r="R614" s="38"/>
    </row>
    <row r="615" ht="41" spans="1:18">
      <c r="A615" s="17" t="s">
        <v>1340</v>
      </c>
      <c r="B615" s="17" t="s">
        <v>311</v>
      </c>
      <c r="C615" s="44" t="s">
        <v>1507</v>
      </c>
      <c r="D615" s="45" t="s">
        <v>1712</v>
      </c>
      <c r="E615" s="17" t="s">
        <v>360</v>
      </c>
      <c r="F615" s="14" t="s">
        <v>70</v>
      </c>
      <c r="G615" s="47">
        <v>167</v>
      </c>
      <c r="H615" s="48" t="s">
        <v>1713</v>
      </c>
      <c r="I615" s="38">
        <v>1</v>
      </c>
      <c r="J615" s="38"/>
      <c r="K615" s="38">
        <v>1</v>
      </c>
      <c r="L615" s="38"/>
      <c r="M615" s="38"/>
      <c r="N615" s="38">
        <v>1</v>
      </c>
      <c r="O615" s="38"/>
      <c r="P615" s="38"/>
      <c r="Q615" s="38"/>
      <c r="R615" s="38"/>
    </row>
    <row r="616" ht="21" spans="1:18">
      <c r="A616" s="17" t="s">
        <v>1340</v>
      </c>
      <c r="B616" s="17" t="s">
        <v>314</v>
      </c>
      <c r="C616" s="44" t="s">
        <v>1507</v>
      </c>
      <c r="D616" s="45" t="s">
        <v>1714</v>
      </c>
      <c r="E616" s="17" t="s">
        <v>65</v>
      </c>
      <c r="F616" s="14" t="s">
        <v>32</v>
      </c>
      <c r="G616" s="47">
        <v>168</v>
      </c>
      <c r="H616" s="48" t="s">
        <v>1715</v>
      </c>
      <c r="I616" s="38">
        <v>1</v>
      </c>
      <c r="J616" s="38"/>
      <c r="K616" s="38">
        <v>1</v>
      </c>
      <c r="L616" s="38">
        <v>1</v>
      </c>
      <c r="M616" s="38">
        <v>1</v>
      </c>
      <c r="N616" s="38"/>
      <c r="O616" s="38">
        <v>1</v>
      </c>
      <c r="P616" s="38"/>
      <c r="Q616" s="38">
        <v>1</v>
      </c>
      <c r="R616" s="38"/>
    </row>
    <row r="617" ht="41" spans="1:18">
      <c r="A617" s="17" t="s">
        <v>1340</v>
      </c>
      <c r="B617" s="17" t="s">
        <v>317</v>
      </c>
      <c r="C617" s="44" t="s">
        <v>1507</v>
      </c>
      <c r="D617" s="45" t="s">
        <v>1716</v>
      </c>
      <c r="E617" s="17" t="s">
        <v>1660</v>
      </c>
      <c r="F617" s="14" t="s">
        <v>32</v>
      </c>
      <c r="G617" s="47">
        <v>169</v>
      </c>
      <c r="H617" s="48" t="s">
        <v>1717</v>
      </c>
      <c r="I617" s="38"/>
      <c r="J617" s="38"/>
      <c r="K617" s="38"/>
      <c r="L617" s="38"/>
      <c r="M617" s="38"/>
      <c r="N617" s="38"/>
      <c r="O617" s="38">
        <v>1</v>
      </c>
      <c r="P617" s="38"/>
      <c r="Q617" s="38"/>
      <c r="R617" s="38"/>
    </row>
    <row r="618" ht="41" spans="1:18">
      <c r="A618" s="17" t="s">
        <v>1340</v>
      </c>
      <c r="B618" s="17" t="s">
        <v>320</v>
      </c>
      <c r="C618" s="44" t="s">
        <v>1507</v>
      </c>
      <c r="D618" s="45" t="s">
        <v>1718</v>
      </c>
      <c r="E618" s="17" t="s">
        <v>103</v>
      </c>
      <c r="F618" s="14" t="s">
        <v>32</v>
      </c>
      <c r="G618" s="47">
        <v>170</v>
      </c>
      <c r="H618" s="48" t="s">
        <v>1719</v>
      </c>
      <c r="I618" s="38">
        <v>1</v>
      </c>
      <c r="J618" s="38">
        <v>1</v>
      </c>
      <c r="K618" s="38">
        <v>1</v>
      </c>
      <c r="L618" s="38"/>
      <c r="M618" s="38"/>
      <c r="N618" s="38"/>
      <c r="O618" s="38">
        <v>1</v>
      </c>
      <c r="P618" s="38"/>
      <c r="Q618" s="38"/>
      <c r="R618" s="38"/>
    </row>
    <row r="619" ht="41" spans="1:18">
      <c r="A619" s="17" t="s">
        <v>1340</v>
      </c>
      <c r="B619" s="17" t="s">
        <v>323</v>
      </c>
      <c r="C619" s="44" t="s">
        <v>1507</v>
      </c>
      <c r="D619" s="45" t="s">
        <v>1720</v>
      </c>
      <c r="E619" s="17" t="s">
        <v>69</v>
      </c>
      <c r="F619" s="14" t="s">
        <v>70</v>
      </c>
      <c r="G619" s="47">
        <v>171</v>
      </c>
      <c r="H619" s="48" t="s">
        <v>1721</v>
      </c>
      <c r="I619" s="38"/>
      <c r="J619" s="38"/>
      <c r="K619" s="38">
        <v>1</v>
      </c>
      <c r="L619" s="38">
        <v>1</v>
      </c>
      <c r="M619" s="38"/>
      <c r="N619" s="38"/>
      <c r="O619" s="38">
        <v>1</v>
      </c>
      <c r="P619" s="38"/>
      <c r="Q619" s="38">
        <v>1</v>
      </c>
      <c r="R619" s="38">
        <v>1</v>
      </c>
    </row>
    <row r="620" ht="21" spans="1:18">
      <c r="A620" s="17" t="s">
        <v>1340</v>
      </c>
      <c r="B620" s="17" t="s">
        <v>326</v>
      </c>
      <c r="C620" s="44" t="s">
        <v>1507</v>
      </c>
      <c r="D620" s="45" t="s">
        <v>1722</v>
      </c>
      <c r="E620" s="17" t="s">
        <v>51</v>
      </c>
      <c r="F620" s="14" t="s">
        <v>40</v>
      </c>
      <c r="G620" s="47">
        <v>172</v>
      </c>
      <c r="H620" s="48" t="s">
        <v>1723</v>
      </c>
      <c r="I620" s="38">
        <v>1</v>
      </c>
      <c r="J620" s="38"/>
      <c r="K620" s="38">
        <v>1</v>
      </c>
      <c r="L620" s="38">
        <v>1</v>
      </c>
      <c r="M620" s="38"/>
      <c r="N620" s="38"/>
      <c r="O620" s="38">
        <v>1</v>
      </c>
      <c r="P620" s="38"/>
      <c r="Q620" s="38">
        <v>1</v>
      </c>
      <c r="R620" s="38">
        <v>1</v>
      </c>
    </row>
    <row r="621" ht="41" spans="1:18">
      <c r="A621" s="17" t="s">
        <v>1340</v>
      </c>
      <c r="B621" s="17" t="s">
        <v>329</v>
      </c>
      <c r="C621" s="44" t="s">
        <v>1507</v>
      </c>
      <c r="D621" s="45" t="s">
        <v>1724</v>
      </c>
      <c r="E621" s="17" t="s">
        <v>47</v>
      </c>
      <c r="F621" s="14" t="s">
        <v>32</v>
      </c>
      <c r="G621" s="47">
        <v>173</v>
      </c>
      <c r="H621" s="48" t="s">
        <v>1725</v>
      </c>
      <c r="I621" s="38">
        <v>1</v>
      </c>
      <c r="J621" s="38"/>
      <c r="K621" s="38"/>
      <c r="L621" s="38">
        <v>1</v>
      </c>
      <c r="M621" s="38"/>
      <c r="N621" s="38"/>
      <c r="O621" s="38">
        <v>1</v>
      </c>
      <c r="P621" s="38"/>
      <c r="Q621" s="38"/>
      <c r="R621" s="38"/>
    </row>
    <row r="622" ht="21" spans="1:18">
      <c r="A622" s="17" t="s">
        <v>1340</v>
      </c>
      <c r="B622" s="17" t="s">
        <v>332</v>
      </c>
      <c r="C622" s="44" t="s">
        <v>1507</v>
      </c>
      <c r="D622" s="45" t="s">
        <v>1726</v>
      </c>
      <c r="E622" s="17" t="s">
        <v>117</v>
      </c>
      <c r="F622" s="14" t="s">
        <v>70</v>
      </c>
      <c r="G622" s="47">
        <v>174</v>
      </c>
      <c r="H622" s="48" t="s">
        <v>1727</v>
      </c>
      <c r="I622" s="38">
        <v>1</v>
      </c>
      <c r="J622" s="38">
        <v>1</v>
      </c>
      <c r="K622" s="38">
        <v>1</v>
      </c>
      <c r="L622" s="38"/>
      <c r="M622" s="38"/>
      <c r="N622" s="38"/>
      <c r="O622" s="38">
        <v>1</v>
      </c>
      <c r="P622" s="38"/>
      <c r="Q622" s="38">
        <v>1</v>
      </c>
      <c r="R622" s="38"/>
    </row>
    <row r="623" ht="41" spans="1:18">
      <c r="A623" s="17" t="s">
        <v>1340</v>
      </c>
      <c r="B623" s="17" t="s">
        <v>335</v>
      </c>
      <c r="C623" s="44" t="s">
        <v>1507</v>
      </c>
      <c r="D623" s="45" t="s">
        <v>1728</v>
      </c>
      <c r="E623" s="17" t="s">
        <v>134</v>
      </c>
      <c r="F623" s="14" t="s">
        <v>40</v>
      </c>
      <c r="G623" s="47">
        <v>175</v>
      </c>
      <c r="H623" s="48" t="s">
        <v>1729</v>
      </c>
      <c r="I623" s="38">
        <v>1</v>
      </c>
      <c r="J623" s="38"/>
      <c r="K623" s="38"/>
      <c r="L623" s="38">
        <v>1</v>
      </c>
      <c r="M623" s="38"/>
      <c r="N623" s="38"/>
      <c r="O623" s="38">
        <v>1</v>
      </c>
      <c r="P623" s="38"/>
      <c r="Q623" s="38">
        <v>1</v>
      </c>
      <c r="R623" s="38"/>
    </row>
    <row r="624" s="17" customFormat="1" ht="41" spans="1:18">
      <c r="A624" s="17" t="s">
        <v>1340</v>
      </c>
      <c r="B624" s="17" t="s">
        <v>338</v>
      </c>
      <c r="C624" s="44" t="s">
        <v>1507</v>
      </c>
      <c r="D624" s="45" t="s">
        <v>1730</v>
      </c>
      <c r="E624" s="17" t="s">
        <v>360</v>
      </c>
      <c r="F624" s="14" t="s">
        <v>70</v>
      </c>
      <c r="G624" s="47">
        <v>176</v>
      </c>
      <c r="H624" s="48" t="s">
        <v>1731</v>
      </c>
      <c r="I624" s="38">
        <v>1</v>
      </c>
      <c r="J624" s="38">
        <v>1</v>
      </c>
      <c r="K624" s="38">
        <v>1</v>
      </c>
      <c r="L624" s="38">
        <v>1</v>
      </c>
      <c r="M624" s="38"/>
      <c r="N624" s="38">
        <v>1</v>
      </c>
      <c r="O624" s="38">
        <v>1</v>
      </c>
      <c r="P624" s="38"/>
      <c r="Q624" s="38">
        <v>1</v>
      </c>
      <c r="R624" s="38">
        <v>1</v>
      </c>
    </row>
    <row r="625" s="17" customFormat="1" ht="21" spans="1:18">
      <c r="A625" s="17" t="s">
        <v>1340</v>
      </c>
      <c r="B625" s="17" t="s">
        <v>341</v>
      </c>
      <c r="C625" s="44" t="s">
        <v>1507</v>
      </c>
      <c r="D625" s="45" t="s">
        <v>1732</v>
      </c>
      <c r="E625" s="17" t="s">
        <v>442</v>
      </c>
      <c r="F625" s="14" t="s">
        <v>32</v>
      </c>
      <c r="G625" s="47">
        <v>177</v>
      </c>
      <c r="H625" s="48" t="s">
        <v>1733</v>
      </c>
      <c r="I625" s="38">
        <v>1</v>
      </c>
      <c r="J625" s="38">
        <v>1</v>
      </c>
      <c r="K625" s="38">
        <v>1</v>
      </c>
      <c r="L625" s="38">
        <v>1</v>
      </c>
      <c r="M625" s="38"/>
      <c r="N625" s="38"/>
      <c r="O625" s="38">
        <v>1</v>
      </c>
      <c r="P625" s="38"/>
      <c r="Q625" s="38">
        <v>1</v>
      </c>
      <c r="R625" s="38"/>
    </row>
    <row r="626" s="17" customFormat="1" ht="41" spans="1:18">
      <c r="A626" s="17" t="s">
        <v>1340</v>
      </c>
      <c r="B626" s="17" t="s">
        <v>344</v>
      </c>
      <c r="C626" s="44" t="s">
        <v>1507</v>
      </c>
      <c r="D626" s="45" t="s">
        <v>1734</v>
      </c>
      <c r="E626" s="17" t="s">
        <v>103</v>
      </c>
      <c r="F626" s="14" t="s">
        <v>32</v>
      </c>
      <c r="G626" s="47">
        <v>178</v>
      </c>
      <c r="H626" s="48" t="s">
        <v>1735</v>
      </c>
      <c r="I626" s="38">
        <v>1</v>
      </c>
      <c r="J626" s="38">
        <v>1</v>
      </c>
      <c r="K626" s="38">
        <v>1</v>
      </c>
      <c r="L626" s="38">
        <v>1</v>
      </c>
      <c r="M626" s="38"/>
      <c r="N626" s="38">
        <v>1</v>
      </c>
      <c r="O626" s="38">
        <v>1</v>
      </c>
      <c r="P626" s="38"/>
      <c r="Q626" s="38">
        <v>1</v>
      </c>
      <c r="R626" s="38">
        <v>1</v>
      </c>
    </row>
    <row r="627" s="17" customFormat="1" ht="41" spans="1:18">
      <c r="A627" s="17" t="s">
        <v>1340</v>
      </c>
      <c r="B627" s="17" t="s">
        <v>348</v>
      </c>
      <c r="C627" s="44" t="s">
        <v>1507</v>
      </c>
      <c r="D627" s="45" t="s">
        <v>1662</v>
      </c>
      <c r="E627" s="17" t="s">
        <v>47</v>
      </c>
      <c r="F627" s="14" t="s">
        <v>32</v>
      </c>
      <c r="G627" s="47">
        <v>179</v>
      </c>
      <c r="H627" s="48" t="s">
        <v>1736</v>
      </c>
      <c r="I627" s="38">
        <v>1</v>
      </c>
      <c r="J627" s="38">
        <v>1</v>
      </c>
      <c r="K627" s="38"/>
      <c r="L627" s="38">
        <v>1</v>
      </c>
      <c r="M627" s="38"/>
      <c r="N627" s="38"/>
      <c r="O627" s="38">
        <v>1</v>
      </c>
      <c r="P627" s="38"/>
      <c r="Q627" s="38">
        <v>1</v>
      </c>
      <c r="R627" s="38"/>
    </row>
    <row r="628" s="17" customFormat="1" ht="41" spans="1:18">
      <c r="A628" s="17" t="s">
        <v>1340</v>
      </c>
      <c r="B628" s="17" t="s">
        <v>351</v>
      </c>
      <c r="C628" s="44" t="s">
        <v>1507</v>
      </c>
      <c r="D628" s="45" t="s">
        <v>1737</v>
      </c>
      <c r="E628" s="17" t="s">
        <v>103</v>
      </c>
      <c r="F628" s="14" t="s">
        <v>32</v>
      </c>
      <c r="G628" s="47">
        <v>180</v>
      </c>
      <c r="H628" s="48" t="s">
        <v>1738</v>
      </c>
      <c r="I628" s="38">
        <v>1</v>
      </c>
      <c r="J628" s="38"/>
      <c r="K628" s="38">
        <v>1</v>
      </c>
      <c r="L628" s="38">
        <v>1</v>
      </c>
      <c r="M628" s="38"/>
      <c r="N628" s="38">
        <v>1</v>
      </c>
      <c r="O628" s="38">
        <v>1</v>
      </c>
      <c r="P628" s="38"/>
      <c r="Q628" s="38">
        <v>1</v>
      </c>
      <c r="R628" s="38">
        <v>1</v>
      </c>
    </row>
    <row r="629" s="17" customFormat="1" ht="41" spans="1:18">
      <c r="A629" s="17" t="s">
        <v>1340</v>
      </c>
      <c r="B629" s="17" t="s">
        <v>354</v>
      </c>
      <c r="C629" s="44" t="s">
        <v>1507</v>
      </c>
      <c r="D629" s="46" t="s">
        <v>1739</v>
      </c>
      <c r="E629" s="17" t="s">
        <v>84</v>
      </c>
      <c r="F629" s="14" t="s">
        <v>32</v>
      </c>
      <c r="G629" s="47">
        <v>181</v>
      </c>
      <c r="H629" s="48" t="s">
        <v>1740</v>
      </c>
      <c r="I629" s="38"/>
      <c r="J629" s="38"/>
      <c r="K629" s="38"/>
      <c r="L629" s="38">
        <v>1</v>
      </c>
      <c r="M629" s="38"/>
      <c r="N629" s="38">
        <v>1</v>
      </c>
      <c r="O629" s="38">
        <v>1</v>
      </c>
      <c r="P629" s="38"/>
      <c r="Q629" s="38">
        <v>1</v>
      </c>
      <c r="R629" s="38"/>
    </row>
    <row r="630" s="17" customFormat="1" ht="21" spans="1:18">
      <c r="A630" s="17" t="s">
        <v>1340</v>
      </c>
      <c r="B630" s="17" t="s">
        <v>358</v>
      </c>
      <c r="C630" s="44" t="s">
        <v>1507</v>
      </c>
      <c r="D630" s="45" t="s">
        <v>1741</v>
      </c>
      <c r="E630" s="17" t="s">
        <v>47</v>
      </c>
      <c r="F630" s="14" t="s">
        <v>32</v>
      </c>
      <c r="G630" s="47">
        <v>182</v>
      </c>
      <c r="H630" s="48" t="s">
        <v>1742</v>
      </c>
      <c r="I630" s="38">
        <v>1</v>
      </c>
      <c r="J630" s="38"/>
      <c r="K630" s="38">
        <v>1</v>
      </c>
      <c r="L630" s="38">
        <v>1</v>
      </c>
      <c r="M630" s="38"/>
      <c r="N630" s="38"/>
      <c r="O630" s="38">
        <v>1</v>
      </c>
      <c r="P630" s="38"/>
      <c r="Q630" s="38">
        <v>1</v>
      </c>
      <c r="R630" s="38"/>
    </row>
    <row r="631" s="17" customFormat="1" ht="41" spans="1:18">
      <c r="A631" s="17" t="s">
        <v>1340</v>
      </c>
      <c r="B631" s="17" t="s">
        <v>362</v>
      </c>
      <c r="C631" s="44" t="s">
        <v>1507</v>
      </c>
      <c r="D631" s="45" t="s">
        <v>1743</v>
      </c>
      <c r="E631" s="17" t="s">
        <v>47</v>
      </c>
      <c r="F631" s="14" t="s">
        <v>32</v>
      </c>
      <c r="G631" s="47">
        <v>183</v>
      </c>
      <c r="H631" s="48" t="s">
        <v>1744</v>
      </c>
      <c r="I631" s="38">
        <v>1</v>
      </c>
      <c r="J631" s="38"/>
      <c r="K631" s="38">
        <v>1</v>
      </c>
      <c r="L631" s="38">
        <v>1</v>
      </c>
      <c r="M631" s="38"/>
      <c r="N631" s="38"/>
      <c r="O631" s="38">
        <v>1</v>
      </c>
      <c r="P631" s="38"/>
      <c r="Q631" s="38">
        <v>1</v>
      </c>
      <c r="R631" s="38"/>
    </row>
    <row r="632" s="17" customFormat="1" ht="41" spans="1:18">
      <c r="A632" s="17" t="s">
        <v>1340</v>
      </c>
      <c r="B632" s="17" t="s">
        <v>365</v>
      </c>
      <c r="C632" s="44" t="s">
        <v>1507</v>
      </c>
      <c r="D632" s="45" t="s">
        <v>1745</v>
      </c>
      <c r="E632" s="17" t="s">
        <v>84</v>
      </c>
      <c r="F632" s="14" t="s">
        <v>32</v>
      </c>
      <c r="G632" s="47">
        <v>184</v>
      </c>
      <c r="H632" s="48" t="s">
        <v>1746</v>
      </c>
      <c r="I632" s="38">
        <v>1</v>
      </c>
      <c r="J632" s="38"/>
      <c r="K632" s="38">
        <v>1</v>
      </c>
      <c r="L632" s="38">
        <v>1</v>
      </c>
      <c r="M632" s="38"/>
      <c r="N632" s="38"/>
      <c r="O632" s="38">
        <v>1</v>
      </c>
      <c r="P632" s="38"/>
      <c r="Q632" s="38">
        <v>1</v>
      </c>
      <c r="R632" s="38"/>
    </row>
    <row r="633" s="17" customFormat="1" ht="41" spans="1:18">
      <c r="A633" s="17" t="s">
        <v>1340</v>
      </c>
      <c r="B633" s="17" t="s">
        <v>368</v>
      </c>
      <c r="C633" s="44" t="s">
        <v>1507</v>
      </c>
      <c r="D633" s="46" t="s">
        <v>1747</v>
      </c>
      <c r="E633" s="17" t="s">
        <v>1034</v>
      </c>
      <c r="F633" s="14" t="s">
        <v>32</v>
      </c>
      <c r="G633" s="47">
        <v>185</v>
      </c>
      <c r="H633" s="48" t="s">
        <v>1748</v>
      </c>
      <c r="I633" s="38">
        <v>1</v>
      </c>
      <c r="J633" s="38"/>
      <c r="K633" s="38">
        <v>1</v>
      </c>
      <c r="L633" s="38">
        <v>1</v>
      </c>
      <c r="M633" s="38"/>
      <c r="N633" s="38"/>
      <c r="O633" s="38">
        <v>1</v>
      </c>
      <c r="P633" s="38"/>
      <c r="Q633" s="38">
        <v>1</v>
      </c>
      <c r="R633" s="38"/>
    </row>
    <row r="634" s="17" customFormat="1" ht="41" spans="1:18">
      <c r="A634" s="17" t="s">
        <v>1340</v>
      </c>
      <c r="B634" s="17" t="s">
        <v>371</v>
      </c>
      <c r="C634" s="44" t="s">
        <v>1507</v>
      </c>
      <c r="D634" s="46" t="s">
        <v>1749</v>
      </c>
      <c r="E634" s="17" t="s">
        <v>1034</v>
      </c>
      <c r="F634" s="14" t="s">
        <v>32</v>
      </c>
      <c r="G634" s="47">
        <v>186</v>
      </c>
      <c r="H634" s="48" t="s">
        <v>1750</v>
      </c>
      <c r="I634" s="38">
        <v>1</v>
      </c>
      <c r="J634" s="38">
        <v>1</v>
      </c>
      <c r="K634" s="38">
        <v>1</v>
      </c>
      <c r="L634" s="38">
        <v>1</v>
      </c>
      <c r="M634" s="38"/>
      <c r="N634" s="38"/>
      <c r="O634" s="38">
        <v>1</v>
      </c>
      <c r="P634" s="38"/>
      <c r="Q634" s="38">
        <v>1</v>
      </c>
      <c r="R634" s="38"/>
    </row>
    <row r="635" s="17" customFormat="1" ht="21" spans="1:18">
      <c r="A635" s="17" t="s">
        <v>1340</v>
      </c>
      <c r="B635" s="17" t="s">
        <v>686</v>
      </c>
      <c r="C635" s="44" t="s">
        <v>1507</v>
      </c>
      <c r="D635" s="45" t="s">
        <v>1751</v>
      </c>
      <c r="E635" s="17" t="s">
        <v>1034</v>
      </c>
      <c r="F635" s="14" t="s">
        <v>32</v>
      </c>
      <c r="G635" s="47">
        <v>187</v>
      </c>
      <c r="H635" s="48" t="s">
        <v>1752</v>
      </c>
      <c r="I635" s="38">
        <v>1</v>
      </c>
      <c r="J635" s="38">
        <v>1</v>
      </c>
      <c r="K635" s="38">
        <v>1</v>
      </c>
      <c r="L635" s="38"/>
      <c r="M635" s="38"/>
      <c r="N635" s="38"/>
      <c r="O635" s="38">
        <v>1</v>
      </c>
      <c r="P635" s="38"/>
      <c r="Q635" s="38"/>
      <c r="R635" s="38"/>
    </row>
    <row r="636" s="17" customFormat="1" ht="21" spans="1:18">
      <c r="A636" s="17" t="s">
        <v>1340</v>
      </c>
      <c r="B636" s="17" t="s">
        <v>689</v>
      </c>
      <c r="C636" s="44" t="s">
        <v>1507</v>
      </c>
      <c r="D636" s="45" t="s">
        <v>1753</v>
      </c>
      <c r="E636" s="17" t="s">
        <v>69</v>
      </c>
      <c r="F636" s="14" t="s">
        <v>70</v>
      </c>
      <c r="G636" s="47">
        <v>188</v>
      </c>
      <c r="H636" s="48" t="s">
        <v>1754</v>
      </c>
      <c r="I636" s="38">
        <v>1</v>
      </c>
      <c r="J636" s="38">
        <v>1</v>
      </c>
      <c r="K636" s="38">
        <v>1</v>
      </c>
      <c r="L636" s="38">
        <v>1</v>
      </c>
      <c r="M636" s="38">
        <v>1</v>
      </c>
      <c r="N636" s="38"/>
      <c r="O636" s="38">
        <v>1</v>
      </c>
      <c r="P636" s="38">
        <v>1</v>
      </c>
      <c r="Q636" s="38">
        <v>1</v>
      </c>
      <c r="R636" s="38"/>
    </row>
    <row r="637" s="17" customFormat="1" ht="41" spans="1:18">
      <c r="A637" s="17" t="s">
        <v>1340</v>
      </c>
      <c r="B637" s="17" t="s">
        <v>692</v>
      </c>
      <c r="C637" s="44" t="s">
        <v>1507</v>
      </c>
      <c r="D637" s="45" t="s">
        <v>1755</v>
      </c>
      <c r="E637" s="17" t="s">
        <v>31</v>
      </c>
      <c r="F637" s="14" t="s">
        <v>32</v>
      </c>
      <c r="G637" s="47">
        <v>189</v>
      </c>
      <c r="H637" s="48" t="s">
        <v>1756</v>
      </c>
      <c r="I637" s="38">
        <v>1</v>
      </c>
      <c r="J637" s="38">
        <v>1</v>
      </c>
      <c r="K637" s="38">
        <v>1</v>
      </c>
      <c r="L637" s="38">
        <v>1</v>
      </c>
      <c r="M637" s="38"/>
      <c r="N637" s="38"/>
      <c r="O637" s="38">
        <v>1</v>
      </c>
      <c r="P637" s="38"/>
      <c r="Q637" s="38"/>
      <c r="R637" s="38"/>
    </row>
    <row r="638" s="17" customFormat="1" ht="41" spans="1:18">
      <c r="A638" s="17" t="s">
        <v>1340</v>
      </c>
      <c r="B638" s="17" t="s">
        <v>695</v>
      </c>
      <c r="C638" s="44" t="s">
        <v>1507</v>
      </c>
      <c r="D638" s="45" t="s">
        <v>1757</v>
      </c>
      <c r="E638" s="17" t="s">
        <v>65</v>
      </c>
      <c r="F638" s="14" t="s">
        <v>32</v>
      </c>
      <c r="G638" s="47">
        <v>190</v>
      </c>
      <c r="H638" s="48" t="s">
        <v>1758</v>
      </c>
      <c r="I638" s="38">
        <v>1</v>
      </c>
      <c r="J638" s="38">
        <v>1</v>
      </c>
      <c r="K638" s="38">
        <v>1</v>
      </c>
      <c r="L638" s="38">
        <v>1</v>
      </c>
      <c r="M638" s="38"/>
      <c r="N638" s="38"/>
      <c r="O638" s="38">
        <v>1</v>
      </c>
      <c r="P638" s="38"/>
      <c r="Q638" s="38"/>
      <c r="R638" s="38"/>
    </row>
    <row r="639" s="17" customFormat="1" ht="41" spans="1:18">
      <c r="A639" s="17" t="s">
        <v>1340</v>
      </c>
      <c r="B639" s="17" t="s">
        <v>698</v>
      </c>
      <c r="C639" s="44" t="s">
        <v>1507</v>
      </c>
      <c r="D639" s="45" t="s">
        <v>1759</v>
      </c>
      <c r="E639" s="17" t="s">
        <v>1660</v>
      </c>
      <c r="F639" s="14" t="s">
        <v>32</v>
      </c>
      <c r="G639" s="47">
        <v>191</v>
      </c>
      <c r="H639" s="48" t="s">
        <v>1760</v>
      </c>
      <c r="I639" s="38">
        <v>1</v>
      </c>
      <c r="J639" s="38">
        <v>1</v>
      </c>
      <c r="K639" s="38">
        <v>1</v>
      </c>
      <c r="L639" s="38"/>
      <c r="M639" s="38"/>
      <c r="N639" s="38"/>
      <c r="O639" s="38">
        <v>1</v>
      </c>
      <c r="P639" s="38"/>
      <c r="Q639" s="38"/>
      <c r="R639" s="38"/>
    </row>
    <row r="640" s="17" customFormat="1" ht="62" spans="1:18">
      <c r="A640" s="17" t="s">
        <v>1340</v>
      </c>
      <c r="B640" s="17" t="s">
        <v>701</v>
      </c>
      <c r="C640" s="44" t="s">
        <v>1507</v>
      </c>
      <c r="D640" s="45" t="s">
        <v>1761</v>
      </c>
      <c r="E640" s="17" t="s">
        <v>47</v>
      </c>
      <c r="F640" s="14" t="s">
        <v>32</v>
      </c>
      <c r="G640" s="47">
        <v>192</v>
      </c>
      <c r="H640" s="48" t="s">
        <v>1762</v>
      </c>
      <c r="I640" s="38">
        <v>1</v>
      </c>
      <c r="J640" s="38">
        <v>1</v>
      </c>
      <c r="K640" s="38">
        <v>1</v>
      </c>
      <c r="L640" s="38">
        <v>1</v>
      </c>
      <c r="M640" s="38"/>
      <c r="N640" s="38"/>
      <c r="O640" s="38">
        <v>1</v>
      </c>
      <c r="P640" s="38"/>
      <c r="Q640" s="38"/>
      <c r="R640" s="38"/>
    </row>
    <row r="641" s="17" customFormat="1" ht="21" spans="1:18">
      <c r="A641" s="17" t="s">
        <v>1340</v>
      </c>
      <c r="B641" s="17" t="s">
        <v>704</v>
      </c>
      <c r="C641" s="44" t="s">
        <v>1507</v>
      </c>
      <c r="D641" s="45" t="s">
        <v>1763</v>
      </c>
      <c r="E641" s="17" t="s">
        <v>65</v>
      </c>
      <c r="F641" s="14" t="s">
        <v>32</v>
      </c>
      <c r="G641" s="47">
        <v>193</v>
      </c>
      <c r="H641" s="48" t="s">
        <v>1764</v>
      </c>
      <c r="I641" s="38">
        <v>1</v>
      </c>
      <c r="J641" s="38"/>
      <c r="K641" s="38">
        <v>1</v>
      </c>
      <c r="L641" s="38">
        <v>1</v>
      </c>
      <c r="M641" s="38"/>
      <c r="N641" s="38"/>
      <c r="O641" s="38">
        <v>1</v>
      </c>
      <c r="P641" s="38"/>
      <c r="Q641" s="38"/>
      <c r="R641" s="38"/>
    </row>
    <row r="642" s="17" customFormat="1" ht="21" spans="1:18">
      <c r="A642" s="17" t="s">
        <v>1340</v>
      </c>
      <c r="B642" s="17" t="s">
        <v>707</v>
      </c>
      <c r="C642" s="44" t="s">
        <v>1507</v>
      </c>
      <c r="D642" s="45" t="s">
        <v>1765</v>
      </c>
      <c r="E642" s="17" t="s">
        <v>91</v>
      </c>
      <c r="F642" s="14" t="s">
        <v>32</v>
      </c>
      <c r="G642" s="47">
        <v>194</v>
      </c>
      <c r="H642" s="48" t="s">
        <v>1766</v>
      </c>
      <c r="I642" s="38">
        <v>1</v>
      </c>
      <c r="J642" s="38"/>
      <c r="K642" s="38">
        <v>1</v>
      </c>
      <c r="L642" s="38">
        <v>1</v>
      </c>
      <c r="M642" s="38"/>
      <c r="N642" s="38"/>
      <c r="O642" s="38">
        <v>1</v>
      </c>
      <c r="P642" s="38"/>
      <c r="Q642" s="38"/>
      <c r="R642" s="38"/>
    </row>
    <row r="643" s="17" customFormat="1" ht="41" spans="1:18">
      <c r="A643" s="17" t="s">
        <v>1340</v>
      </c>
      <c r="B643" s="17" t="s">
        <v>710</v>
      </c>
      <c r="C643" s="44" t="s">
        <v>1507</v>
      </c>
      <c r="D643" s="45" t="s">
        <v>1767</v>
      </c>
      <c r="E643" s="17" t="s">
        <v>91</v>
      </c>
      <c r="F643" s="14" t="s">
        <v>32</v>
      </c>
      <c r="G643" s="47">
        <v>195</v>
      </c>
      <c r="H643" s="48" t="s">
        <v>1768</v>
      </c>
      <c r="I643" s="38">
        <v>1</v>
      </c>
      <c r="J643" s="38">
        <v>1</v>
      </c>
      <c r="K643" s="38">
        <v>1</v>
      </c>
      <c r="L643" s="38">
        <v>1</v>
      </c>
      <c r="M643" s="38">
        <v>1</v>
      </c>
      <c r="N643" s="38"/>
      <c r="O643" s="38">
        <v>1</v>
      </c>
      <c r="P643" s="38"/>
      <c r="Q643" s="38"/>
      <c r="R643" s="38">
        <v>1</v>
      </c>
    </row>
    <row r="644" s="17" customFormat="1" ht="41" spans="1:18">
      <c r="A644" s="17" t="s">
        <v>1340</v>
      </c>
      <c r="B644" s="17" t="s">
        <v>713</v>
      </c>
      <c r="C644" s="44" t="s">
        <v>1507</v>
      </c>
      <c r="D644" s="45" t="s">
        <v>1769</v>
      </c>
      <c r="E644" s="17" t="s">
        <v>360</v>
      </c>
      <c r="F644" s="14" t="s">
        <v>70</v>
      </c>
      <c r="G644" s="47">
        <v>196</v>
      </c>
      <c r="H644" s="48" t="s">
        <v>1770</v>
      </c>
      <c r="I644" s="38">
        <v>1</v>
      </c>
      <c r="J644" s="38"/>
      <c r="K644" s="38">
        <v>1</v>
      </c>
      <c r="L644" s="38">
        <v>1</v>
      </c>
      <c r="M644" s="38"/>
      <c r="N644" s="38"/>
      <c r="O644" s="38">
        <v>1</v>
      </c>
      <c r="P644" s="38"/>
      <c r="Q644" s="38">
        <v>1</v>
      </c>
      <c r="R644" s="38"/>
    </row>
    <row r="645" s="17" customFormat="1" ht="62" spans="1:18">
      <c r="A645" s="17" t="s">
        <v>1340</v>
      </c>
      <c r="B645" s="17" t="s">
        <v>716</v>
      </c>
      <c r="C645" s="44" t="s">
        <v>1507</v>
      </c>
      <c r="D645" s="45" t="s">
        <v>1771</v>
      </c>
      <c r="E645" s="17" t="s">
        <v>124</v>
      </c>
      <c r="F645" s="14" t="s">
        <v>70</v>
      </c>
      <c r="G645" s="47">
        <v>197</v>
      </c>
      <c r="H645" s="48" t="s">
        <v>1772</v>
      </c>
      <c r="I645" s="38">
        <v>1</v>
      </c>
      <c r="J645" s="38"/>
      <c r="K645" s="38">
        <v>1</v>
      </c>
      <c r="L645" s="38">
        <v>1</v>
      </c>
      <c r="M645" s="38">
        <v>1</v>
      </c>
      <c r="N645" s="38"/>
      <c r="O645" s="38">
        <v>1</v>
      </c>
      <c r="P645" s="38"/>
      <c r="Q645" s="38">
        <v>1</v>
      </c>
      <c r="R645" s="38">
        <v>1</v>
      </c>
    </row>
    <row r="646" s="17" customFormat="1" ht="41" spans="1:18">
      <c r="A646" s="17" t="s">
        <v>1340</v>
      </c>
      <c r="B646" s="17" t="s">
        <v>719</v>
      </c>
      <c r="C646" s="44" t="s">
        <v>1507</v>
      </c>
      <c r="D646" s="46" t="s">
        <v>1773</v>
      </c>
      <c r="E646" s="17" t="s">
        <v>69</v>
      </c>
      <c r="F646" s="14" t="s">
        <v>70</v>
      </c>
      <c r="G646" s="47">
        <v>198</v>
      </c>
      <c r="H646" s="48" t="s">
        <v>1774</v>
      </c>
      <c r="I646" s="38">
        <v>1</v>
      </c>
      <c r="J646" s="38"/>
      <c r="K646" s="38">
        <v>1</v>
      </c>
      <c r="L646" s="38">
        <v>1</v>
      </c>
      <c r="M646" s="38">
        <v>1</v>
      </c>
      <c r="N646" s="38"/>
      <c r="O646" s="38">
        <v>1</v>
      </c>
      <c r="P646" s="38"/>
      <c r="Q646" s="38">
        <v>1</v>
      </c>
      <c r="R646" s="38"/>
    </row>
    <row r="647" s="17" customFormat="1" ht="21" spans="1:18">
      <c r="A647" s="17" t="s">
        <v>1340</v>
      </c>
      <c r="B647" s="17" t="s">
        <v>722</v>
      </c>
      <c r="C647" s="44" t="s">
        <v>1507</v>
      </c>
      <c r="D647" s="45" t="s">
        <v>1775</v>
      </c>
      <c r="E647" s="17" t="s">
        <v>61</v>
      </c>
      <c r="F647" s="14" t="s">
        <v>40</v>
      </c>
      <c r="G647" s="47">
        <v>199</v>
      </c>
      <c r="H647" s="48" t="s">
        <v>1776</v>
      </c>
      <c r="I647" s="38">
        <v>1</v>
      </c>
      <c r="J647" s="38">
        <v>1</v>
      </c>
      <c r="K647" s="38">
        <v>1</v>
      </c>
      <c r="L647" s="38">
        <v>1</v>
      </c>
      <c r="M647" s="38"/>
      <c r="N647" s="38"/>
      <c r="O647" s="38"/>
      <c r="P647" s="38"/>
      <c r="Q647" s="38"/>
      <c r="R647" s="38"/>
    </row>
    <row r="648" s="17" customFormat="1" ht="21" spans="1:18">
      <c r="A648" s="17" t="s">
        <v>1340</v>
      </c>
      <c r="B648" s="17" t="s">
        <v>725</v>
      </c>
      <c r="C648" s="44" t="s">
        <v>1507</v>
      </c>
      <c r="D648" s="45" t="s">
        <v>1777</v>
      </c>
      <c r="E648" s="17" t="s">
        <v>84</v>
      </c>
      <c r="F648" s="14" t="s">
        <v>32</v>
      </c>
      <c r="G648" s="47">
        <v>200</v>
      </c>
      <c r="H648" s="48" t="s">
        <v>1778</v>
      </c>
      <c r="I648" s="38">
        <v>1</v>
      </c>
      <c r="J648" s="38">
        <v>1</v>
      </c>
      <c r="K648" s="38">
        <v>1</v>
      </c>
      <c r="L648" s="38">
        <v>1</v>
      </c>
      <c r="M648" s="38"/>
      <c r="N648" s="38"/>
      <c r="O648" s="38">
        <v>1</v>
      </c>
      <c r="P648" s="38">
        <v>1</v>
      </c>
      <c r="Q648" s="38">
        <v>1</v>
      </c>
      <c r="R648" s="38">
        <v>1</v>
      </c>
    </row>
    <row r="649" s="17" customFormat="1" ht="41" spans="1:18">
      <c r="A649" s="17" t="s">
        <v>1340</v>
      </c>
      <c r="B649" s="17" t="s">
        <v>728</v>
      </c>
      <c r="C649" s="44" t="s">
        <v>1507</v>
      </c>
      <c r="D649" s="45" t="s">
        <v>1779</v>
      </c>
      <c r="E649" s="17" t="s">
        <v>51</v>
      </c>
      <c r="F649" s="14" t="s">
        <v>40</v>
      </c>
      <c r="G649" s="47">
        <v>201</v>
      </c>
      <c r="H649" s="48" t="s">
        <v>1780</v>
      </c>
      <c r="I649" s="38">
        <v>1</v>
      </c>
      <c r="J649" s="38"/>
      <c r="K649" s="38">
        <v>1</v>
      </c>
      <c r="L649" s="38">
        <v>1</v>
      </c>
      <c r="M649" s="38"/>
      <c r="N649" s="38"/>
      <c r="O649" s="38">
        <v>1</v>
      </c>
      <c r="P649" s="38"/>
      <c r="Q649" s="38">
        <v>1</v>
      </c>
      <c r="R649" s="38"/>
    </row>
    <row r="650" s="17" customFormat="1" ht="41" spans="1:18">
      <c r="A650" s="17" t="s">
        <v>1340</v>
      </c>
      <c r="B650" s="17" t="s">
        <v>731</v>
      </c>
      <c r="C650" s="44" t="s">
        <v>1507</v>
      </c>
      <c r="D650" s="45" t="s">
        <v>1781</v>
      </c>
      <c r="E650" s="17" t="s">
        <v>61</v>
      </c>
      <c r="F650" s="14" t="s">
        <v>40</v>
      </c>
      <c r="G650" s="47">
        <v>202</v>
      </c>
      <c r="H650" s="48" t="s">
        <v>1782</v>
      </c>
      <c r="I650" s="38">
        <v>1</v>
      </c>
      <c r="J650" s="38">
        <v>1</v>
      </c>
      <c r="K650" s="38">
        <v>1</v>
      </c>
      <c r="L650" s="38">
        <v>1</v>
      </c>
      <c r="M650" s="38"/>
      <c r="N650" s="38"/>
      <c r="O650" s="38">
        <v>1</v>
      </c>
      <c r="P650" s="38"/>
      <c r="Q650" s="38">
        <v>1</v>
      </c>
      <c r="R650" s="38"/>
    </row>
    <row r="651" s="17" customFormat="1" ht="41" spans="1:18">
      <c r="A651" s="17" t="s">
        <v>1340</v>
      </c>
      <c r="B651" s="17" t="s">
        <v>734</v>
      </c>
      <c r="C651" s="44" t="s">
        <v>1507</v>
      </c>
      <c r="D651" s="46" t="s">
        <v>1783</v>
      </c>
      <c r="E651" s="17" t="s">
        <v>69</v>
      </c>
      <c r="F651" s="14" t="s">
        <v>70</v>
      </c>
      <c r="G651" s="47">
        <v>203</v>
      </c>
      <c r="H651" s="48" t="s">
        <v>1784</v>
      </c>
      <c r="I651" s="38">
        <v>1</v>
      </c>
      <c r="J651" s="38"/>
      <c r="K651" s="38">
        <v>1</v>
      </c>
      <c r="L651" s="38">
        <v>1</v>
      </c>
      <c r="M651" s="38"/>
      <c r="N651" s="38"/>
      <c r="O651" s="38">
        <v>1</v>
      </c>
      <c r="P651" s="38"/>
      <c r="Q651" s="38">
        <v>1</v>
      </c>
      <c r="R651" s="38">
        <v>1</v>
      </c>
    </row>
    <row r="652" s="17" customFormat="1" ht="41" spans="1:18">
      <c r="A652" s="17" t="s">
        <v>1340</v>
      </c>
      <c r="B652" s="17" t="s">
        <v>737</v>
      </c>
      <c r="C652" s="44" t="s">
        <v>1507</v>
      </c>
      <c r="D652" s="45" t="s">
        <v>1785</v>
      </c>
      <c r="E652" s="17" t="s">
        <v>61</v>
      </c>
      <c r="F652" s="14" t="s">
        <v>40</v>
      </c>
      <c r="G652" s="47">
        <v>204</v>
      </c>
      <c r="H652" s="48" t="s">
        <v>1786</v>
      </c>
      <c r="I652" s="38">
        <v>1</v>
      </c>
      <c r="J652" s="38">
        <v>1</v>
      </c>
      <c r="K652" s="38">
        <v>1</v>
      </c>
      <c r="L652" s="38">
        <v>1</v>
      </c>
      <c r="M652" s="38"/>
      <c r="N652" s="38"/>
      <c r="O652" s="38">
        <v>1</v>
      </c>
      <c r="P652" s="38"/>
      <c r="Q652" s="38">
        <v>1</v>
      </c>
      <c r="R652" s="38"/>
    </row>
    <row r="653" s="17" customFormat="1" ht="41" spans="1:18">
      <c r="A653" s="17" t="s">
        <v>1340</v>
      </c>
      <c r="B653" s="17" t="s">
        <v>740</v>
      </c>
      <c r="C653" s="44" t="s">
        <v>1507</v>
      </c>
      <c r="D653" s="45" t="s">
        <v>1787</v>
      </c>
      <c r="E653" s="17" t="s">
        <v>360</v>
      </c>
      <c r="F653" s="14" t="s">
        <v>70</v>
      </c>
      <c r="G653" s="47">
        <v>205</v>
      </c>
      <c r="H653" s="48" t="s">
        <v>1788</v>
      </c>
      <c r="I653" s="38">
        <v>1</v>
      </c>
      <c r="J653" s="38">
        <v>1</v>
      </c>
      <c r="K653" s="38">
        <v>1</v>
      </c>
      <c r="L653" s="38">
        <v>1</v>
      </c>
      <c r="M653" s="38"/>
      <c r="N653" s="38"/>
      <c r="O653" s="38"/>
      <c r="P653" s="38"/>
      <c r="Q653" s="38">
        <v>1</v>
      </c>
      <c r="R653" s="38">
        <v>1</v>
      </c>
    </row>
    <row r="654" s="17" customFormat="1" ht="41" spans="1:18">
      <c r="A654" s="17" t="s">
        <v>1340</v>
      </c>
      <c r="B654" s="17" t="s">
        <v>743</v>
      </c>
      <c r="C654" s="44" t="s">
        <v>1507</v>
      </c>
      <c r="D654" s="45" t="s">
        <v>1789</v>
      </c>
      <c r="E654" s="17" t="s">
        <v>124</v>
      </c>
      <c r="F654" s="14" t="s">
        <v>70</v>
      </c>
      <c r="G654" s="47">
        <v>206</v>
      </c>
      <c r="H654" s="48" t="s">
        <v>1790</v>
      </c>
      <c r="I654" s="38">
        <v>1</v>
      </c>
      <c r="J654" s="38"/>
      <c r="K654" s="38">
        <v>1</v>
      </c>
      <c r="L654" s="38">
        <v>1</v>
      </c>
      <c r="M654" s="38">
        <v>1</v>
      </c>
      <c r="N654" s="38"/>
      <c r="O654" s="38">
        <v>1</v>
      </c>
      <c r="P654" s="38"/>
      <c r="Q654" s="38">
        <v>1</v>
      </c>
      <c r="R654" s="38"/>
    </row>
    <row r="655" s="17" customFormat="1" ht="21" spans="1:18">
      <c r="A655" s="17" t="s">
        <v>1340</v>
      </c>
      <c r="B655" s="17" t="s">
        <v>746</v>
      </c>
      <c r="C655" s="44" t="s">
        <v>1507</v>
      </c>
      <c r="D655" s="45" t="s">
        <v>1791</v>
      </c>
      <c r="E655" s="17" t="s">
        <v>99</v>
      </c>
      <c r="F655" s="14" t="s">
        <v>40</v>
      </c>
      <c r="G655" s="47">
        <v>207</v>
      </c>
      <c r="H655" s="48" t="s">
        <v>1792</v>
      </c>
      <c r="I655" s="38">
        <v>1</v>
      </c>
      <c r="J655" s="38"/>
      <c r="K655" s="38">
        <v>1</v>
      </c>
      <c r="L655" s="38">
        <v>1</v>
      </c>
      <c r="M655" s="38"/>
      <c r="N655" s="38">
        <v>1</v>
      </c>
      <c r="O655" s="38">
        <v>1</v>
      </c>
      <c r="P655" s="38"/>
      <c r="Q655" s="38">
        <v>1</v>
      </c>
      <c r="R655" s="38"/>
    </row>
    <row r="656" s="17" customFormat="1" ht="21" spans="1:18">
      <c r="A656" s="17" t="s">
        <v>1340</v>
      </c>
      <c r="B656" s="17" t="s">
        <v>749</v>
      </c>
      <c r="C656" s="44" t="s">
        <v>1507</v>
      </c>
      <c r="D656" s="45" t="s">
        <v>1793</v>
      </c>
      <c r="E656" s="17" t="s">
        <v>356</v>
      </c>
      <c r="F656" s="14" t="s">
        <v>32</v>
      </c>
      <c r="G656" s="47">
        <v>208</v>
      </c>
      <c r="H656" s="48" t="s">
        <v>1794</v>
      </c>
      <c r="I656" s="38">
        <v>1</v>
      </c>
      <c r="J656" s="38"/>
      <c r="K656" s="38">
        <v>1</v>
      </c>
      <c r="L656" s="38">
        <v>1</v>
      </c>
      <c r="M656" s="38"/>
      <c r="N656" s="38">
        <v>1</v>
      </c>
      <c r="O656" s="38">
        <v>1</v>
      </c>
      <c r="P656" s="38"/>
      <c r="Q656" s="38">
        <v>1</v>
      </c>
      <c r="R656" s="38"/>
    </row>
    <row r="657" s="17" customFormat="1" ht="41" spans="1:18">
      <c r="A657" s="17" t="s">
        <v>1340</v>
      </c>
      <c r="B657" s="17" t="s">
        <v>752</v>
      </c>
      <c r="C657" s="44" t="s">
        <v>1507</v>
      </c>
      <c r="D657" s="45" t="s">
        <v>1795</v>
      </c>
      <c r="E657" s="17" t="s">
        <v>559</v>
      </c>
      <c r="F657" s="14" t="s">
        <v>40</v>
      </c>
      <c r="G657" s="47">
        <v>209</v>
      </c>
      <c r="H657" s="48" t="s">
        <v>1796</v>
      </c>
      <c r="I657" s="38">
        <v>1</v>
      </c>
      <c r="J657" s="38">
        <v>1</v>
      </c>
      <c r="K657" s="38"/>
      <c r="L657" s="38">
        <v>1</v>
      </c>
      <c r="M657" s="38">
        <v>1</v>
      </c>
      <c r="N657" s="38"/>
      <c r="O657" s="38">
        <v>1</v>
      </c>
      <c r="P657" s="38"/>
      <c r="Q657" s="38">
        <v>1</v>
      </c>
      <c r="R657" s="38"/>
    </row>
    <row r="658" s="17" customFormat="1" ht="21" spans="1:18">
      <c r="A658" s="17" t="s">
        <v>1340</v>
      </c>
      <c r="B658" s="17" t="s">
        <v>755</v>
      </c>
      <c r="C658" s="44" t="s">
        <v>1507</v>
      </c>
      <c r="D658" s="45" t="s">
        <v>1797</v>
      </c>
      <c r="E658" s="17" t="s">
        <v>51</v>
      </c>
      <c r="F658" s="14" t="s">
        <v>40</v>
      </c>
      <c r="G658" s="47">
        <v>210</v>
      </c>
      <c r="H658" s="48" t="s">
        <v>1798</v>
      </c>
      <c r="I658" s="38">
        <v>1</v>
      </c>
      <c r="J658" s="38"/>
      <c r="K658" s="38">
        <v>1</v>
      </c>
      <c r="L658" s="38">
        <v>1</v>
      </c>
      <c r="M658" s="38"/>
      <c r="N658" s="38">
        <v>1</v>
      </c>
      <c r="O658" s="38">
        <v>1</v>
      </c>
      <c r="P658" s="38"/>
      <c r="Q658" s="38">
        <v>1</v>
      </c>
      <c r="R658" s="38"/>
    </row>
    <row r="659" s="17" customFormat="1" ht="62" spans="1:18">
      <c r="A659" s="17" t="s">
        <v>1340</v>
      </c>
      <c r="B659" s="17" t="s">
        <v>758</v>
      </c>
      <c r="C659" s="44" t="s">
        <v>1507</v>
      </c>
      <c r="D659" s="45" t="s">
        <v>1799</v>
      </c>
      <c r="E659" s="17" t="s">
        <v>69</v>
      </c>
      <c r="F659" s="14" t="s">
        <v>70</v>
      </c>
      <c r="G659" s="47">
        <v>211</v>
      </c>
      <c r="H659" s="48" t="s">
        <v>1800</v>
      </c>
      <c r="I659" s="38">
        <v>1</v>
      </c>
      <c r="J659" s="38"/>
      <c r="K659" s="38">
        <v>1</v>
      </c>
      <c r="L659" s="38">
        <v>1</v>
      </c>
      <c r="M659" s="38"/>
      <c r="N659" s="38"/>
      <c r="O659" s="38">
        <v>1</v>
      </c>
      <c r="P659" s="38"/>
      <c r="Q659" s="38">
        <v>1</v>
      </c>
      <c r="R659" s="38"/>
    </row>
    <row r="660" s="17" customFormat="1" ht="41" spans="1:18">
      <c r="A660" s="17" t="s">
        <v>1340</v>
      </c>
      <c r="B660" s="17" t="s">
        <v>761</v>
      </c>
      <c r="C660" s="44" t="s">
        <v>1507</v>
      </c>
      <c r="D660" s="45" t="s">
        <v>1801</v>
      </c>
      <c r="E660" s="17" t="s">
        <v>80</v>
      </c>
      <c r="F660" s="14" t="s">
        <v>32</v>
      </c>
      <c r="G660" s="47">
        <v>212</v>
      </c>
      <c r="H660" s="48" t="s">
        <v>1802</v>
      </c>
      <c r="I660" s="38">
        <v>1</v>
      </c>
      <c r="J660" s="38">
        <v>1</v>
      </c>
      <c r="K660" s="38"/>
      <c r="L660" s="38">
        <v>1</v>
      </c>
      <c r="M660" s="38"/>
      <c r="N660" s="38"/>
      <c r="O660" s="38">
        <v>1</v>
      </c>
      <c r="P660" s="38"/>
      <c r="Q660" s="38">
        <v>1</v>
      </c>
      <c r="R660" s="38"/>
    </row>
    <row r="661" s="17" customFormat="1" ht="41" spans="1:18">
      <c r="A661" s="17" t="s">
        <v>1340</v>
      </c>
      <c r="B661" s="17" t="s">
        <v>764</v>
      </c>
      <c r="C661" s="44" t="s">
        <v>1507</v>
      </c>
      <c r="D661" s="45" t="s">
        <v>1803</v>
      </c>
      <c r="E661" s="17" t="s">
        <v>65</v>
      </c>
      <c r="F661" s="14" t="s">
        <v>32</v>
      </c>
      <c r="G661" s="47">
        <v>213</v>
      </c>
      <c r="H661" s="48" t="s">
        <v>1804</v>
      </c>
      <c r="I661" s="38">
        <v>1</v>
      </c>
      <c r="J661" s="38">
        <v>1</v>
      </c>
      <c r="K661" s="38"/>
      <c r="L661" s="38">
        <v>1</v>
      </c>
      <c r="M661" s="38"/>
      <c r="N661" s="38"/>
      <c r="O661" s="38">
        <v>1</v>
      </c>
      <c r="P661" s="38"/>
      <c r="Q661" s="38">
        <v>1</v>
      </c>
      <c r="R661" s="38"/>
    </row>
    <row r="662" s="17" customFormat="1" ht="41" spans="1:18">
      <c r="A662" s="17" t="s">
        <v>1340</v>
      </c>
      <c r="B662" s="17" t="s">
        <v>767</v>
      </c>
      <c r="C662" s="44" t="s">
        <v>1507</v>
      </c>
      <c r="D662" s="45" t="s">
        <v>1805</v>
      </c>
      <c r="E662" s="17" t="s">
        <v>65</v>
      </c>
      <c r="F662" s="14" t="s">
        <v>32</v>
      </c>
      <c r="G662" s="47">
        <v>214</v>
      </c>
      <c r="H662" s="48" t="s">
        <v>1806</v>
      </c>
      <c r="I662" s="38">
        <v>1</v>
      </c>
      <c r="J662" s="38">
        <v>1</v>
      </c>
      <c r="K662" s="38">
        <v>1</v>
      </c>
      <c r="L662" s="38">
        <v>1</v>
      </c>
      <c r="M662" s="38"/>
      <c r="N662" s="38"/>
      <c r="O662" s="38">
        <v>1</v>
      </c>
      <c r="P662" s="38"/>
      <c r="Q662" s="38">
        <v>1</v>
      </c>
      <c r="R662" s="38"/>
    </row>
    <row r="663" s="17" customFormat="1" ht="21" spans="1:18">
      <c r="A663" s="17" t="s">
        <v>1340</v>
      </c>
      <c r="B663" s="17" t="s">
        <v>770</v>
      </c>
      <c r="C663" s="44" t="s">
        <v>1507</v>
      </c>
      <c r="D663" s="45" t="s">
        <v>1807</v>
      </c>
      <c r="E663" s="17" t="s">
        <v>356</v>
      </c>
      <c r="F663" s="14" t="s">
        <v>32</v>
      </c>
      <c r="G663" s="47">
        <v>215</v>
      </c>
      <c r="H663" s="48" t="s">
        <v>1808</v>
      </c>
      <c r="I663" s="38">
        <v>1</v>
      </c>
      <c r="J663" s="38">
        <v>1</v>
      </c>
      <c r="K663" s="38">
        <v>1</v>
      </c>
      <c r="L663" s="38">
        <v>1</v>
      </c>
      <c r="M663" s="38"/>
      <c r="N663" s="38"/>
      <c r="O663" s="38">
        <v>1</v>
      </c>
      <c r="P663" s="38"/>
      <c r="Q663" s="38">
        <v>1</v>
      </c>
      <c r="R663" s="38"/>
    </row>
    <row r="664" s="17" customFormat="1" ht="62" spans="1:18">
      <c r="A664" s="17" t="s">
        <v>1340</v>
      </c>
      <c r="B664" s="17" t="s">
        <v>773</v>
      </c>
      <c r="C664" s="44" t="s">
        <v>1507</v>
      </c>
      <c r="D664" s="45" t="s">
        <v>1809</v>
      </c>
      <c r="E664" s="17" t="s">
        <v>360</v>
      </c>
      <c r="F664" s="14" t="s">
        <v>70</v>
      </c>
      <c r="G664" s="47">
        <v>216</v>
      </c>
      <c r="H664" s="48" t="s">
        <v>1810</v>
      </c>
      <c r="I664" s="38">
        <v>1</v>
      </c>
      <c r="J664" s="38"/>
      <c r="K664" s="38">
        <v>1</v>
      </c>
      <c r="L664" s="38">
        <v>1</v>
      </c>
      <c r="M664" s="38"/>
      <c r="N664" s="38"/>
      <c r="O664" s="38">
        <v>1</v>
      </c>
      <c r="P664" s="38"/>
      <c r="Q664" s="38">
        <v>1</v>
      </c>
      <c r="R664" s="38"/>
    </row>
    <row r="665" s="17" customFormat="1" ht="21" spans="1:18">
      <c r="A665" s="17" t="s">
        <v>1340</v>
      </c>
      <c r="B665" s="17" t="s">
        <v>776</v>
      </c>
      <c r="C665" s="44" t="s">
        <v>1507</v>
      </c>
      <c r="D665" s="45" t="s">
        <v>1811</v>
      </c>
      <c r="E665" s="17" t="s">
        <v>80</v>
      </c>
      <c r="F665" s="14" t="s">
        <v>32</v>
      </c>
      <c r="G665" s="47">
        <v>217</v>
      </c>
      <c r="H665" s="48" t="s">
        <v>1812</v>
      </c>
      <c r="I665" s="38">
        <v>1</v>
      </c>
      <c r="J665" s="38">
        <v>1</v>
      </c>
      <c r="K665" s="38">
        <v>1</v>
      </c>
      <c r="L665" s="38">
        <v>1</v>
      </c>
      <c r="M665" s="38">
        <v>1</v>
      </c>
      <c r="N665" s="38"/>
      <c r="O665" s="38">
        <v>1</v>
      </c>
      <c r="P665" s="38"/>
      <c r="Q665" s="38">
        <v>1</v>
      </c>
      <c r="R665" s="38">
        <v>1</v>
      </c>
    </row>
    <row r="666" s="17" customFormat="1" ht="41" spans="1:18">
      <c r="A666" s="17" t="s">
        <v>1340</v>
      </c>
      <c r="B666" s="17" t="s">
        <v>779</v>
      </c>
      <c r="C666" s="44" t="s">
        <v>1507</v>
      </c>
      <c r="D666" s="45" t="s">
        <v>1813</v>
      </c>
      <c r="E666" s="17" t="s">
        <v>47</v>
      </c>
      <c r="F666" s="14" t="s">
        <v>32</v>
      </c>
      <c r="G666" s="47">
        <v>218</v>
      </c>
      <c r="H666" s="48" t="s">
        <v>1814</v>
      </c>
      <c r="I666" s="38">
        <v>1</v>
      </c>
      <c r="J666" s="38">
        <v>1</v>
      </c>
      <c r="K666" s="38"/>
      <c r="L666" s="38">
        <v>1</v>
      </c>
      <c r="M666" s="38">
        <v>1</v>
      </c>
      <c r="N666" s="38"/>
      <c r="O666" s="38">
        <v>1</v>
      </c>
      <c r="P666" s="38"/>
      <c r="Q666" s="38">
        <v>1</v>
      </c>
      <c r="R666" s="38"/>
    </row>
    <row r="667" s="17" customFormat="1" ht="41" spans="1:18">
      <c r="A667" s="17" t="s">
        <v>1340</v>
      </c>
      <c r="B667" s="17" t="s">
        <v>782</v>
      </c>
      <c r="C667" s="44" t="s">
        <v>1507</v>
      </c>
      <c r="D667" s="45" t="s">
        <v>1815</v>
      </c>
      <c r="E667" s="17" t="s">
        <v>1385</v>
      </c>
      <c r="F667" s="14" t="s">
        <v>70</v>
      </c>
      <c r="G667" s="47">
        <v>219</v>
      </c>
      <c r="H667" s="48" t="s">
        <v>1816</v>
      </c>
      <c r="I667" s="38">
        <v>1</v>
      </c>
      <c r="J667" s="38">
        <v>1</v>
      </c>
      <c r="K667" s="38"/>
      <c r="L667" s="38">
        <v>1</v>
      </c>
      <c r="M667" s="38"/>
      <c r="N667" s="38"/>
      <c r="O667" s="38">
        <v>1</v>
      </c>
      <c r="P667" s="38"/>
      <c r="Q667" s="38">
        <v>1</v>
      </c>
      <c r="R667" s="38"/>
    </row>
    <row r="668" s="17" customFormat="1" ht="62" spans="1:18">
      <c r="A668" s="17" t="s">
        <v>1340</v>
      </c>
      <c r="B668" s="17" t="s">
        <v>785</v>
      </c>
      <c r="C668" s="44" t="s">
        <v>1507</v>
      </c>
      <c r="D668" s="46" t="s">
        <v>1817</v>
      </c>
      <c r="E668" s="17" t="s">
        <v>134</v>
      </c>
      <c r="F668" s="14" t="s">
        <v>40</v>
      </c>
      <c r="G668" s="47">
        <v>220</v>
      </c>
      <c r="H668" s="48" t="s">
        <v>1818</v>
      </c>
      <c r="I668" s="38">
        <v>1</v>
      </c>
      <c r="J668" s="38"/>
      <c r="K668" s="38">
        <v>1</v>
      </c>
      <c r="L668" s="38">
        <v>1</v>
      </c>
      <c r="M668" s="38">
        <v>1</v>
      </c>
      <c r="N668" s="38"/>
      <c r="O668" s="38">
        <v>1</v>
      </c>
      <c r="P668" s="38"/>
      <c r="Q668" s="38">
        <v>1</v>
      </c>
      <c r="R668" s="38"/>
    </row>
    <row r="669" s="17" customFormat="1" ht="41" spans="1:18">
      <c r="A669" s="17" t="s">
        <v>1340</v>
      </c>
      <c r="B669" s="17" t="s">
        <v>788</v>
      </c>
      <c r="C669" s="44" t="s">
        <v>1507</v>
      </c>
      <c r="D669" s="45" t="s">
        <v>1819</v>
      </c>
      <c r="E669" s="17" t="s">
        <v>31</v>
      </c>
      <c r="F669" s="14" t="s">
        <v>32</v>
      </c>
      <c r="G669" s="47">
        <v>221</v>
      </c>
      <c r="H669" s="48" t="s">
        <v>1820</v>
      </c>
      <c r="I669" s="38">
        <v>1</v>
      </c>
      <c r="J669" s="38">
        <v>1</v>
      </c>
      <c r="K669" s="38">
        <v>1</v>
      </c>
      <c r="L669" s="38">
        <v>1</v>
      </c>
      <c r="M669" s="38">
        <v>1</v>
      </c>
      <c r="N669" s="38"/>
      <c r="O669" s="38">
        <v>1</v>
      </c>
      <c r="P669" s="38"/>
      <c r="Q669" s="38">
        <v>1</v>
      </c>
      <c r="R669" s="38"/>
    </row>
    <row r="670" s="17" customFormat="1" ht="41" spans="1:18">
      <c r="A670" s="17" t="s">
        <v>1340</v>
      </c>
      <c r="B670" s="17" t="s">
        <v>791</v>
      </c>
      <c r="C670" s="44" t="s">
        <v>1507</v>
      </c>
      <c r="D670" s="46" t="s">
        <v>1821</v>
      </c>
      <c r="E670" s="17" t="s">
        <v>91</v>
      </c>
      <c r="F670" s="14" t="s">
        <v>32</v>
      </c>
      <c r="G670" s="47">
        <v>222</v>
      </c>
      <c r="H670" s="48" t="s">
        <v>1822</v>
      </c>
      <c r="I670" s="38">
        <v>1</v>
      </c>
      <c r="J670" s="38">
        <v>1</v>
      </c>
      <c r="K670" s="38">
        <v>1</v>
      </c>
      <c r="L670" s="38">
        <v>1</v>
      </c>
      <c r="M670" s="38">
        <v>1</v>
      </c>
      <c r="N670" s="38"/>
      <c r="O670" s="38">
        <v>1</v>
      </c>
      <c r="P670" s="38"/>
      <c r="Q670" s="38">
        <v>1</v>
      </c>
      <c r="R670" s="38"/>
    </row>
    <row r="671" s="17" customFormat="1" ht="21" spans="1:18">
      <c r="A671" s="17" t="s">
        <v>1340</v>
      </c>
      <c r="B671" s="17" t="s">
        <v>794</v>
      </c>
      <c r="C671" s="44" t="s">
        <v>1507</v>
      </c>
      <c r="D671" s="45" t="s">
        <v>1823</v>
      </c>
      <c r="E671" s="17" t="s">
        <v>65</v>
      </c>
      <c r="F671" s="14" t="s">
        <v>32</v>
      </c>
      <c r="G671" s="47">
        <v>223</v>
      </c>
      <c r="H671" s="48" t="s">
        <v>1824</v>
      </c>
      <c r="I671" s="38">
        <v>1</v>
      </c>
      <c r="J671" s="38">
        <v>1</v>
      </c>
      <c r="K671" s="38">
        <v>1</v>
      </c>
      <c r="L671" s="38">
        <v>1</v>
      </c>
      <c r="M671" s="38">
        <v>1</v>
      </c>
      <c r="N671" s="38"/>
      <c r="O671" s="38">
        <v>1</v>
      </c>
      <c r="P671" s="38"/>
      <c r="Q671" s="38"/>
      <c r="R671" s="38"/>
    </row>
    <row r="672" s="17" customFormat="1" ht="41" spans="1:18">
      <c r="A672" s="17" t="s">
        <v>1340</v>
      </c>
      <c r="B672" s="17" t="s">
        <v>797</v>
      </c>
      <c r="C672" s="44" t="s">
        <v>1507</v>
      </c>
      <c r="D672" s="45" t="s">
        <v>1825</v>
      </c>
      <c r="E672" s="17" t="s">
        <v>360</v>
      </c>
      <c r="F672" s="14" t="s">
        <v>70</v>
      </c>
      <c r="G672" s="47">
        <v>224</v>
      </c>
      <c r="H672" s="48" t="s">
        <v>1826</v>
      </c>
      <c r="I672" s="38">
        <v>1</v>
      </c>
      <c r="J672" s="38">
        <v>1</v>
      </c>
      <c r="K672" s="38">
        <v>1</v>
      </c>
      <c r="L672" s="38">
        <v>1</v>
      </c>
      <c r="M672" s="38">
        <v>1</v>
      </c>
      <c r="N672" s="38"/>
      <c r="O672" s="38">
        <v>1</v>
      </c>
      <c r="P672" s="38"/>
      <c r="Q672" s="38">
        <v>1</v>
      </c>
      <c r="R672" s="38"/>
    </row>
    <row r="673" s="17" customFormat="1" ht="41" spans="1:18">
      <c r="A673" s="17" t="s">
        <v>1340</v>
      </c>
      <c r="B673" s="17" t="s">
        <v>800</v>
      </c>
      <c r="C673" s="44" t="s">
        <v>1507</v>
      </c>
      <c r="D673" s="45" t="s">
        <v>1827</v>
      </c>
      <c r="E673" s="17" t="s">
        <v>99</v>
      </c>
      <c r="F673" s="14" t="s">
        <v>40</v>
      </c>
      <c r="G673" s="47">
        <v>225</v>
      </c>
      <c r="H673" s="48" t="s">
        <v>1828</v>
      </c>
      <c r="I673" s="38">
        <v>1</v>
      </c>
      <c r="J673" s="38">
        <v>1</v>
      </c>
      <c r="K673" s="38">
        <v>1</v>
      </c>
      <c r="L673" s="38">
        <v>1</v>
      </c>
      <c r="M673" s="38">
        <v>1</v>
      </c>
      <c r="N673" s="38">
        <v>1</v>
      </c>
      <c r="O673" s="38"/>
      <c r="P673" s="38"/>
      <c r="Q673" s="38">
        <v>1</v>
      </c>
      <c r="R673" s="38">
        <v>1</v>
      </c>
    </row>
    <row r="674" s="17" customFormat="1" ht="41" spans="1:18">
      <c r="A674" s="17" t="s">
        <v>1340</v>
      </c>
      <c r="B674" s="17" t="s">
        <v>803</v>
      </c>
      <c r="C674" s="44" t="s">
        <v>1507</v>
      </c>
      <c r="D674" s="45" t="s">
        <v>1829</v>
      </c>
      <c r="E674" s="17" t="s">
        <v>360</v>
      </c>
      <c r="F674" s="14" t="s">
        <v>70</v>
      </c>
      <c r="G674" s="47">
        <v>226</v>
      </c>
      <c r="H674" s="48" t="s">
        <v>1830</v>
      </c>
      <c r="I674" s="38">
        <v>1</v>
      </c>
      <c r="J674" s="38">
        <v>1</v>
      </c>
      <c r="K674" s="38">
        <v>1</v>
      </c>
      <c r="L674" s="38">
        <v>1</v>
      </c>
      <c r="M674" s="38">
        <v>1</v>
      </c>
      <c r="N674" s="38"/>
      <c r="O674" s="38">
        <v>1</v>
      </c>
      <c r="P674" s="38"/>
      <c r="Q674" s="38">
        <v>1</v>
      </c>
      <c r="R674" s="38"/>
    </row>
    <row r="675" s="17" customFormat="1" ht="21" spans="1:18">
      <c r="A675" s="17" t="s">
        <v>1340</v>
      </c>
      <c r="B675" s="17" t="s">
        <v>806</v>
      </c>
      <c r="C675" s="44" t="s">
        <v>1507</v>
      </c>
      <c r="D675" s="45" t="s">
        <v>1831</v>
      </c>
      <c r="E675" s="17" t="s">
        <v>442</v>
      </c>
      <c r="F675" s="14" t="s">
        <v>32</v>
      </c>
      <c r="G675" s="47">
        <v>227</v>
      </c>
      <c r="H675" s="48" t="s">
        <v>1832</v>
      </c>
      <c r="I675" s="38">
        <v>1</v>
      </c>
      <c r="J675" s="38"/>
      <c r="K675" s="38">
        <v>1</v>
      </c>
      <c r="L675" s="38">
        <v>1</v>
      </c>
      <c r="M675" s="38"/>
      <c r="N675" s="38"/>
      <c r="O675" s="38">
        <v>1</v>
      </c>
      <c r="P675" s="38"/>
      <c r="Q675" s="38"/>
      <c r="R675" s="38"/>
    </row>
    <row r="676" s="17" customFormat="1" ht="41" spans="1:18">
      <c r="A676" s="17" t="s">
        <v>1340</v>
      </c>
      <c r="B676" s="17" t="s">
        <v>809</v>
      </c>
      <c r="C676" s="44" t="s">
        <v>1507</v>
      </c>
      <c r="D676" s="45" t="s">
        <v>1833</v>
      </c>
      <c r="E676" s="17" t="s">
        <v>442</v>
      </c>
      <c r="F676" s="14" t="s">
        <v>32</v>
      </c>
      <c r="G676" s="47">
        <v>228</v>
      </c>
      <c r="H676" s="48" t="s">
        <v>1834</v>
      </c>
      <c r="I676" s="38">
        <v>1</v>
      </c>
      <c r="J676" s="38"/>
      <c r="K676" s="38">
        <v>1</v>
      </c>
      <c r="L676" s="38">
        <v>1</v>
      </c>
      <c r="M676" s="38">
        <v>1</v>
      </c>
      <c r="N676" s="38"/>
      <c r="O676" s="38">
        <v>1</v>
      </c>
      <c r="P676" s="38"/>
      <c r="Q676" s="38">
        <v>1</v>
      </c>
      <c r="R676" s="38">
        <v>1</v>
      </c>
    </row>
    <row r="677" s="17" customFormat="1" ht="41" spans="1:18">
      <c r="A677" s="17" t="s">
        <v>1340</v>
      </c>
      <c r="B677" s="17" t="s">
        <v>812</v>
      </c>
      <c r="C677" s="44" t="s">
        <v>1507</v>
      </c>
      <c r="D677" s="45" t="s">
        <v>1835</v>
      </c>
      <c r="E677" s="17" t="s">
        <v>65</v>
      </c>
      <c r="F677" s="14" t="s">
        <v>32</v>
      </c>
      <c r="G677" s="47">
        <v>229</v>
      </c>
      <c r="H677" s="48" t="s">
        <v>1836</v>
      </c>
      <c r="I677" s="38">
        <v>1</v>
      </c>
      <c r="J677" s="38">
        <v>1</v>
      </c>
      <c r="K677" s="38">
        <v>1</v>
      </c>
      <c r="L677" s="38">
        <v>1</v>
      </c>
      <c r="M677" s="38">
        <v>1</v>
      </c>
      <c r="N677" s="38"/>
      <c r="O677" s="38">
        <v>1</v>
      </c>
      <c r="P677" s="38"/>
      <c r="Q677" s="38">
        <v>1</v>
      </c>
      <c r="R677" s="38"/>
    </row>
    <row r="678" s="17" customFormat="1" ht="41" spans="1:18">
      <c r="A678" s="17" t="s">
        <v>1340</v>
      </c>
      <c r="B678" s="17" t="s">
        <v>815</v>
      </c>
      <c r="C678" s="44" t="s">
        <v>1507</v>
      </c>
      <c r="D678" s="45" t="s">
        <v>1837</v>
      </c>
      <c r="E678" s="17" t="s">
        <v>47</v>
      </c>
      <c r="F678" s="14" t="s">
        <v>32</v>
      </c>
      <c r="G678" s="47">
        <v>230</v>
      </c>
      <c r="H678" s="48" t="s">
        <v>1838</v>
      </c>
      <c r="I678" s="38">
        <v>1</v>
      </c>
      <c r="J678" s="38"/>
      <c r="K678" s="38">
        <v>1</v>
      </c>
      <c r="L678" s="38">
        <v>1</v>
      </c>
      <c r="M678" s="38"/>
      <c r="N678" s="38"/>
      <c r="O678" s="38">
        <v>1</v>
      </c>
      <c r="P678" s="38"/>
      <c r="Q678" s="38"/>
      <c r="R678" s="38"/>
    </row>
    <row r="679" s="17" customFormat="1" ht="21" spans="1:18">
      <c r="A679" s="17" t="s">
        <v>1340</v>
      </c>
      <c r="B679" s="17" t="s">
        <v>818</v>
      </c>
      <c r="C679" s="44" t="s">
        <v>1507</v>
      </c>
      <c r="D679" s="46" t="s">
        <v>1839</v>
      </c>
      <c r="E679" s="17" t="s">
        <v>95</v>
      </c>
      <c r="F679" s="14" t="s">
        <v>40</v>
      </c>
      <c r="G679" s="47">
        <v>231</v>
      </c>
      <c r="H679" s="48" t="s">
        <v>1840</v>
      </c>
      <c r="I679" s="38">
        <v>1</v>
      </c>
      <c r="J679" s="38"/>
      <c r="K679" s="38">
        <v>1</v>
      </c>
      <c r="L679" s="38">
        <v>1</v>
      </c>
      <c r="M679" s="38"/>
      <c r="N679" s="38"/>
      <c r="O679" s="38">
        <v>1</v>
      </c>
      <c r="P679" s="38"/>
      <c r="Q679" s="38">
        <v>1</v>
      </c>
      <c r="R679" s="38"/>
    </row>
    <row r="680" s="17" customFormat="1" ht="41" spans="1:18">
      <c r="A680" s="17" t="s">
        <v>1340</v>
      </c>
      <c r="B680" s="17" t="s">
        <v>821</v>
      </c>
      <c r="C680" s="44" t="s">
        <v>1507</v>
      </c>
      <c r="D680" s="45" t="s">
        <v>1841</v>
      </c>
      <c r="E680" s="17" t="s">
        <v>360</v>
      </c>
      <c r="F680" s="14" t="s">
        <v>70</v>
      </c>
      <c r="G680" s="47">
        <v>232</v>
      </c>
      <c r="H680" s="48" t="s">
        <v>1842</v>
      </c>
      <c r="I680" s="38">
        <v>1</v>
      </c>
      <c r="J680" s="38"/>
      <c r="K680" s="38">
        <v>1</v>
      </c>
      <c r="L680" s="38">
        <v>1</v>
      </c>
      <c r="M680" s="38">
        <v>1</v>
      </c>
      <c r="N680" s="38"/>
      <c r="O680" s="38">
        <v>1</v>
      </c>
      <c r="P680" s="38"/>
      <c r="Q680" s="38">
        <v>1</v>
      </c>
      <c r="R680" s="38">
        <v>1</v>
      </c>
    </row>
    <row r="681" s="17" customFormat="1" ht="62" spans="1:18">
      <c r="A681" s="17" t="s">
        <v>1340</v>
      </c>
      <c r="B681" s="17" t="s">
        <v>824</v>
      </c>
      <c r="C681" s="44" t="s">
        <v>1507</v>
      </c>
      <c r="D681" s="45" t="s">
        <v>1843</v>
      </c>
      <c r="E681" s="17" t="s">
        <v>61</v>
      </c>
      <c r="F681" s="14" t="s">
        <v>40</v>
      </c>
      <c r="G681" s="47">
        <v>233</v>
      </c>
      <c r="H681" s="48" t="s">
        <v>1844</v>
      </c>
      <c r="I681" s="38">
        <v>1</v>
      </c>
      <c r="J681" s="38"/>
      <c r="K681" s="38">
        <v>1</v>
      </c>
      <c r="L681" s="38">
        <v>1</v>
      </c>
      <c r="M681" s="38"/>
      <c r="N681" s="38"/>
      <c r="O681" s="38">
        <v>1</v>
      </c>
      <c r="P681" s="38"/>
      <c r="Q681" s="38">
        <v>1</v>
      </c>
      <c r="R681" s="38"/>
    </row>
    <row r="682" s="17" customFormat="1" ht="21" spans="1:18">
      <c r="A682" s="17" t="s">
        <v>1340</v>
      </c>
      <c r="B682" s="17" t="s">
        <v>827</v>
      </c>
      <c r="C682" s="44" t="s">
        <v>1507</v>
      </c>
      <c r="D682" s="45" t="s">
        <v>1845</v>
      </c>
      <c r="E682" s="17" t="s">
        <v>442</v>
      </c>
      <c r="F682" s="14" t="s">
        <v>32</v>
      </c>
      <c r="G682" s="47">
        <v>234</v>
      </c>
      <c r="H682" s="48" t="s">
        <v>1846</v>
      </c>
      <c r="I682" s="38">
        <v>1</v>
      </c>
      <c r="J682" s="38"/>
      <c r="K682" s="38">
        <v>1</v>
      </c>
      <c r="L682" s="38">
        <v>1</v>
      </c>
      <c r="M682" s="38">
        <v>1</v>
      </c>
      <c r="N682" s="38"/>
      <c r="O682" s="38">
        <v>1</v>
      </c>
      <c r="P682" s="38"/>
      <c r="Q682" s="38">
        <v>1</v>
      </c>
      <c r="R682" s="38">
        <v>1</v>
      </c>
    </row>
    <row r="683" s="17" customFormat="1" ht="31" spans="1:18">
      <c r="A683" s="17" t="s">
        <v>1340</v>
      </c>
      <c r="B683" s="17" t="s">
        <v>830</v>
      </c>
      <c r="C683" s="44" t="s">
        <v>1507</v>
      </c>
      <c r="D683" s="45" t="s">
        <v>1847</v>
      </c>
      <c r="E683" s="17" t="s">
        <v>31</v>
      </c>
      <c r="F683" s="14" t="s">
        <v>32</v>
      </c>
      <c r="G683" s="47">
        <v>235</v>
      </c>
      <c r="H683" s="48" t="s">
        <v>1848</v>
      </c>
      <c r="I683" s="38"/>
      <c r="J683" s="38"/>
      <c r="K683" s="38"/>
      <c r="L683" s="38">
        <v>1</v>
      </c>
      <c r="M683" s="38"/>
      <c r="N683" s="38"/>
      <c r="O683" s="38"/>
      <c r="P683" s="38"/>
      <c r="Q683" s="38">
        <v>1</v>
      </c>
      <c r="R683" s="38">
        <v>1</v>
      </c>
    </row>
    <row r="684" s="17" customFormat="1" ht="41" spans="1:18">
      <c r="A684" s="17" t="s">
        <v>1340</v>
      </c>
      <c r="B684" s="17" t="s">
        <v>833</v>
      </c>
      <c r="C684" s="44" t="s">
        <v>1507</v>
      </c>
      <c r="D684" s="45" t="s">
        <v>1849</v>
      </c>
      <c r="E684" s="17" t="s">
        <v>69</v>
      </c>
      <c r="F684" s="14" t="s">
        <v>70</v>
      </c>
      <c r="G684" s="47">
        <v>236</v>
      </c>
      <c r="H684" s="48" t="s">
        <v>1850</v>
      </c>
      <c r="I684" s="38">
        <v>1</v>
      </c>
      <c r="J684" s="38"/>
      <c r="K684" s="38">
        <v>1</v>
      </c>
      <c r="L684" s="38"/>
      <c r="M684" s="38"/>
      <c r="N684" s="38"/>
      <c r="O684" s="38">
        <v>1</v>
      </c>
      <c r="P684" s="38"/>
      <c r="Q684" s="38">
        <v>1</v>
      </c>
      <c r="R684" s="38"/>
    </row>
    <row r="685" s="17" customFormat="1" ht="41" spans="1:18">
      <c r="A685" s="17" t="s">
        <v>1340</v>
      </c>
      <c r="B685" s="17" t="s">
        <v>836</v>
      </c>
      <c r="C685" s="44" t="s">
        <v>1507</v>
      </c>
      <c r="D685" s="45" t="s">
        <v>1851</v>
      </c>
      <c r="E685" s="17" t="s">
        <v>103</v>
      </c>
      <c r="F685" s="14" t="s">
        <v>32</v>
      </c>
      <c r="G685" s="47">
        <v>237</v>
      </c>
      <c r="H685" s="48" t="s">
        <v>1852</v>
      </c>
      <c r="I685" s="38">
        <v>1</v>
      </c>
      <c r="J685" s="38">
        <v>1</v>
      </c>
      <c r="K685" s="38">
        <v>1</v>
      </c>
      <c r="L685" s="38">
        <v>1</v>
      </c>
      <c r="M685" s="38"/>
      <c r="N685" s="38"/>
      <c r="O685" s="38">
        <v>1</v>
      </c>
      <c r="P685" s="38"/>
      <c r="Q685" s="38">
        <v>1</v>
      </c>
      <c r="R685" s="38"/>
    </row>
    <row r="686" s="17" customFormat="1" ht="21" spans="1:18">
      <c r="A686" s="17" t="s">
        <v>1340</v>
      </c>
      <c r="B686" s="17" t="s">
        <v>839</v>
      </c>
      <c r="C686" s="44" t="s">
        <v>1507</v>
      </c>
      <c r="D686" s="45" t="s">
        <v>1853</v>
      </c>
      <c r="E686" s="17" t="s">
        <v>360</v>
      </c>
      <c r="F686" s="14" t="s">
        <v>70</v>
      </c>
      <c r="G686" s="47">
        <v>238</v>
      </c>
      <c r="H686" s="48" t="s">
        <v>1854</v>
      </c>
      <c r="I686" s="38">
        <v>1</v>
      </c>
      <c r="J686" s="38"/>
      <c r="K686" s="38">
        <v>1</v>
      </c>
      <c r="L686" s="38"/>
      <c r="M686" s="38"/>
      <c r="N686" s="38"/>
      <c r="O686" s="38">
        <v>1</v>
      </c>
      <c r="P686" s="38"/>
      <c r="Q686" s="38"/>
      <c r="R686" s="38"/>
    </row>
    <row r="687" s="17" customFormat="1" ht="41" spans="1:18">
      <c r="A687" s="17" t="s">
        <v>1340</v>
      </c>
      <c r="B687" s="17" t="s">
        <v>842</v>
      </c>
      <c r="C687" s="44" t="s">
        <v>1507</v>
      </c>
      <c r="D687" s="45" t="s">
        <v>1855</v>
      </c>
      <c r="E687" s="17" t="s">
        <v>80</v>
      </c>
      <c r="F687" s="14" t="s">
        <v>32</v>
      </c>
      <c r="G687" s="47">
        <v>239</v>
      </c>
      <c r="H687" s="48" t="s">
        <v>1856</v>
      </c>
      <c r="I687" s="38"/>
      <c r="J687" s="38"/>
      <c r="K687" s="38"/>
      <c r="L687" s="38"/>
      <c r="M687" s="38">
        <v>1</v>
      </c>
      <c r="N687" s="38"/>
      <c r="O687" s="38"/>
      <c r="P687" s="38"/>
      <c r="Q687" s="38"/>
      <c r="R687" s="38"/>
    </row>
    <row r="688" s="17" customFormat="1" ht="41" spans="1:18">
      <c r="A688" s="17" t="s">
        <v>1340</v>
      </c>
      <c r="B688" s="17" t="s">
        <v>845</v>
      </c>
      <c r="C688" s="44" t="s">
        <v>1507</v>
      </c>
      <c r="D688" s="46" t="s">
        <v>1857</v>
      </c>
      <c r="E688" s="17" t="s">
        <v>103</v>
      </c>
      <c r="F688" s="14" t="s">
        <v>32</v>
      </c>
      <c r="G688" s="47">
        <v>240</v>
      </c>
      <c r="H688" s="48" t="s">
        <v>1858</v>
      </c>
      <c r="I688" s="38">
        <v>1</v>
      </c>
      <c r="J688" s="38">
        <v>1</v>
      </c>
      <c r="K688" s="38">
        <v>1</v>
      </c>
      <c r="L688" s="38"/>
      <c r="M688" s="38"/>
      <c r="N688" s="38"/>
      <c r="O688" s="38">
        <v>1</v>
      </c>
      <c r="P688" s="38"/>
      <c r="Q688" s="38"/>
      <c r="R688" s="38"/>
    </row>
    <row r="689" s="17" customFormat="1" ht="21" spans="1:18">
      <c r="A689" s="17" t="s">
        <v>1340</v>
      </c>
      <c r="B689" s="17" t="s">
        <v>848</v>
      </c>
      <c r="C689" s="44" t="s">
        <v>1507</v>
      </c>
      <c r="D689" s="45" t="s">
        <v>1859</v>
      </c>
      <c r="E689" s="17" t="s">
        <v>47</v>
      </c>
      <c r="F689" s="14" t="s">
        <v>32</v>
      </c>
      <c r="G689" s="47">
        <v>241</v>
      </c>
      <c r="H689" s="48" t="s">
        <v>1860</v>
      </c>
      <c r="I689" s="38">
        <v>1</v>
      </c>
      <c r="J689" s="38"/>
      <c r="K689" s="38"/>
      <c r="L689" s="38">
        <v>1</v>
      </c>
      <c r="M689" s="38"/>
      <c r="N689" s="38"/>
      <c r="O689" s="38">
        <v>1</v>
      </c>
      <c r="P689" s="38"/>
      <c r="Q689" s="38">
        <v>1</v>
      </c>
      <c r="R689" s="38"/>
    </row>
    <row r="690" s="17" customFormat="1" ht="21" spans="1:18">
      <c r="A690" s="17" t="s">
        <v>1340</v>
      </c>
      <c r="B690" s="17" t="s">
        <v>851</v>
      </c>
      <c r="C690" s="44" t="s">
        <v>1507</v>
      </c>
      <c r="D690" s="45" t="s">
        <v>1861</v>
      </c>
      <c r="E690" s="17" t="s">
        <v>31</v>
      </c>
      <c r="F690" s="14" t="s">
        <v>32</v>
      </c>
      <c r="G690" s="47">
        <v>242</v>
      </c>
      <c r="H690" s="48" t="s">
        <v>1862</v>
      </c>
      <c r="I690" s="38"/>
      <c r="J690" s="38">
        <v>1</v>
      </c>
      <c r="K690" s="38"/>
      <c r="L690" s="38">
        <v>1</v>
      </c>
      <c r="M690" s="38">
        <v>1</v>
      </c>
      <c r="N690" s="38"/>
      <c r="O690" s="38"/>
      <c r="P690" s="38"/>
      <c r="Q690" s="38"/>
      <c r="R690" s="38">
        <v>1</v>
      </c>
    </row>
    <row r="691" s="17" customFormat="1" ht="41" spans="1:18">
      <c r="A691" s="17" t="s">
        <v>1340</v>
      </c>
      <c r="B691" s="17" t="s">
        <v>854</v>
      </c>
      <c r="C691" s="44" t="s">
        <v>1507</v>
      </c>
      <c r="D691" s="45" t="s">
        <v>1863</v>
      </c>
      <c r="E691" s="17" t="s">
        <v>69</v>
      </c>
      <c r="F691" s="14" t="s">
        <v>70</v>
      </c>
      <c r="G691" s="47">
        <v>243</v>
      </c>
      <c r="H691" s="48" t="s">
        <v>1864</v>
      </c>
      <c r="I691" s="38">
        <v>1</v>
      </c>
      <c r="J691" s="38"/>
      <c r="K691" s="38">
        <v>1</v>
      </c>
      <c r="L691" s="38">
        <v>1</v>
      </c>
      <c r="M691" s="38"/>
      <c r="N691" s="38"/>
      <c r="O691" s="38"/>
      <c r="P691" s="38"/>
      <c r="Q691" s="38"/>
      <c r="R691" s="38"/>
    </row>
    <row r="692" s="17" customFormat="1" ht="21" spans="1:18">
      <c r="A692" s="17" t="s">
        <v>1340</v>
      </c>
      <c r="B692" s="17" t="s">
        <v>857</v>
      </c>
      <c r="C692" s="44" t="s">
        <v>1507</v>
      </c>
      <c r="D692" s="45" t="s">
        <v>1865</v>
      </c>
      <c r="E692" s="17" t="s">
        <v>39</v>
      </c>
      <c r="F692" s="14" t="s">
        <v>40</v>
      </c>
      <c r="G692" s="47">
        <v>244</v>
      </c>
      <c r="H692" s="48" t="s">
        <v>1866</v>
      </c>
      <c r="I692" s="38">
        <v>1</v>
      </c>
      <c r="J692" s="38"/>
      <c r="K692" s="38">
        <v>1</v>
      </c>
      <c r="L692" s="38"/>
      <c r="M692" s="38"/>
      <c r="N692" s="38"/>
      <c r="O692" s="38"/>
      <c r="P692" s="38"/>
      <c r="Q692" s="38"/>
      <c r="R692" s="38"/>
    </row>
    <row r="693" s="17" customFormat="1" ht="41" spans="1:18">
      <c r="A693" s="17" t="s">
        <v>1340</v>
      </c>
      <c r="B693" s="17" t="s">
        <v>860</v>
      </c>
      <c r="C693" s="44" t="s">
        <v>1507</v>
      </c>
      <c r="D693" s="45" t="s">
        <v>1867</v>
      </c>
      <c r="E693" s="17" t="s">
        <v>31</v>
      </c>
      <c r="F693" s="14" t="s">
        <v>32</v>
      </c>
      <c r="G693" s="47">
        <v>245</v>
      </c>
      <c r="H693" s="48" t="s">
        <v>1868</v>
      </c>
      <c r="I693" s="38">
        <v>1</v>
      </c>
      <c r="J693" s="38"/>
      <c r="K693" s="38">
        <v>1</v>
      </c>
      <c r="L693" s="38">
        <v>1</v>
      </c>
      <c r="M693" s="38"/>
      <c r="N693" s="38"/>
      <c r="O693" s="38">
        <v>1</v>
      </c>
      <c r="P693" s="38"/>
      <c r="Q693" s="38">
        <v>1</v>
      </c>
      <c r="R693" s="38"/>
    </row>
    <row r="694" s="17" customFormat="1" ht="21" spans="1:18">
      <c r="A694" s="17" t="s">
        <v>1340</v>
      </c>
      <c r="B694" s="17" t="s">
        <v>863</v>
      </c>
      <c r="C694" s="44" t="s">
        <v>1507</v>
      </c>
      <c r="D694" s="45" t="s">
        <v>1869</v>
      </c>
      <c r="E694" s="17" t="s">
        <v>31</v>
      </c>
      <c r="F694" s="14" t="s">
        <v>32</v>
      </c>
      <c r="G694" s="47">
        <v>246</v>
      </c>
      <c r="H694" s="48" t="s">
        <v>1870</v>
      </c>
      <c r="I694" s="38">
        <v>1</v>
      </c>
      <c r="J694" s="38"/>
      <c r="K694" s="38"/>
      <c r="L694" s="38"/>
      <c r="M694" s="38"/>
      <c r="N694" s="38"/>
      <c r="O694" s="38">
        <v>1</v>
      </c>
      <c r="P694" s="38"/>
      <c r="Q694" s="38"/>
      <c r="R694" s="38"/>
    </row>
    <row r="695" s="17" customFormat="1" ht="41" spans="1:18">
      <c r="A695" s="17" t="s">
        <v>1340</v>
      </c>
      <c r="B695" s="17" t="s">
        <v>866</v>
      </c>
      <c r="C695" s="44" t="s">
        <v>1507</v>
      </c>
      <c r="D695" s="45" t="s">
        <v>1871</v>
      </c>
      <c r="E695" s="17" t="s">
        <v>103</v>
      </c>
      <c r="F695" s="14" t="s">
        <v>32</v>
      </c>
      <c r="G695" s="47">
        <v>247</v>
      </c>
      <c r="H695" s="48" t="s">
        <v>1872</v>
      </c>
      <c r="I695" s="38">
        <v>1</v>
      </c>
      <c r="J695" s="38"/>
      <c r="K695" s="38">
        <v>1</v>
      </c>
      <c r="L695" s="38"/>
      <c r="M695" s="38"/>
      <c r="N695" s="38"/>
      <c r="O695" s="38">
        <v>1</v>
      </c>
      <c r="P695" s="38"/>
      <c r="Q695" s="38"/>
      <c r="R695" s="38"/>
    </row>
    <row r="696" s="17" customFormat="1" ht="41" spans="1:18">
      <c r="A696" s="17" t="s">
        <v>1340</v>
      </c>
      <c r="B696" s="17" t="s">
        <v>869</v>
      </c>
      <c r="C696" s="44" t="s">
        <v>1507</v>
      </c>
      <c r="D696" s="45" t="s">
        <v>1873</v>
      </c>
      <c r="E696" s="17" t="s">
        <v>69</v>
      </c>
      <c r="F696" s="14" t="s">
        <v>70</v>
      </c>
      <c r="G696" s="47">
        <v>248</v>
      </c>
      <c r="H696" s="48" t="s">
        <v>1874</v>
      </c>
      <c r="I696" s="38">
        <v>1</v>
      </c>
      <c r="J696" s="38">
        <v>1</v>
      </c>
      <c r="K696" s="38">
        <v>1</v>
      </c>
      <c r="L696" s="38">
        <v>1</v>
      </c>
      <c r="M696" s="38"/>
      <c r="N696" s="38"/>
      <c r="O696" s="38">
        <v>1</v>
      </c>
      <c r="P696" s="38">
        <v>1</v>
      </c>
      <c r="Q696" s="38"/>
      <c r="R696" s="38"/>
    </row>
    <row r="697" s="17" customFormat="1" ht="21" spans="1:18">
      <c r="A697" s="17" t="s">
        <v>1340</v>
      </c>
      <c r="B697" s="17" t="s">
        <v>872</v>
      </c>
      <c r="C697" s="44" t="s">
        <v>1507</v>
      </c>
      <c r="D697" s="45" t="s">
        <v>1875</v>
      </c>
      <c r="E697" s="17" t="s">
        <v>103</v>
      </c>
      <c r="F697" s="14" t="s">
        <v>32</v>
      </c>
      <c r="G697" s="47">
        <v>249</v>
      </c>
      <c r="H697" s="48" t="s">
        <v>1876</v>
      </c>
      <c r="I697" s="38">
        <v>1</v>
      </c>
      <c r="J697" s="38"/>
      <c r="K697" s="38">
        <v>1</v>
      </c>
      <c r="L697" s="38"/>
      <c r="M697" s="38"/>
      <c r="N697" s="38"/>
      <c r="O697" s="38">
        <v>1</v>
      </c>
      <c r="P697" s="38"/>
      <c r="Q697" s="38"/>
      <c r="R697" s="38"/>
    </row>
    <row r="698" s="17" customFormat="1" ht="41" spans="1:18">
      <c r="A698" s="17" t="s">
        <v>1340</v>
      </c>
      <c r="B698" s="17" t="s">
        <v>875</v>
      </c>
      <c r="C698" s="44" t="s">
        <v>1507</v>
      </c>
      <c r="D698" s="45" t="s">
        <v>1877</v>
      </c>
      <c r="E698" s="17" t="s">
        <v>51</v>
      </c>
      <c r="F698" s="14" t="s">
        <v>40</v>
      </c>
      <c r="G698" s="47">
        <v>250</v>
      </c>
      <c r="H698" s="48" t="s">
        <v>1878</v>
      </c>
      <c r="I698" s="38">
        <v>1</v>
      </c>
      <c r="J698" s="38">
        <v>1</v>
      </c>
      <c r="K698" s="38">
        <v>1</v>
      </c>
      <c r="L698" s="38"/>
      <c r="M698" s="38"/>
      <c r="N698" s="38"/>
      <c r="O698" s="38">
        <v>1</v>
      </c>
      <c r="P698" s="38"/>
      <c r="Q698" s="38"/>
      <c r="R698" s="38"/>
    </row>
    <row r="699" s="17" customFormat="1" ht="31" spans="1:18">
      <c r="A699" s="17" t="s">
        <v>1340</v>
      </c>
      <c r="B699" s="17" t="s">
        <v>878</v>
      </c>
      <c r="C699" s="44" t="s">
        <v>1507</v>
      </c>
      <c r="D699" s="45" t="s">
        <v>1879</v>
      </c>
      <c r="E699" s="17" t="s">
        <v>31</v>
      </c>
      <c r="F699" s="14" t="s">
        <v>32</v>
      </c>
      <c r="G699" s="47">
        <v>251</v>
      </c>
      <c r="H699" s="48" t="s">
        <v>1880</v>
      </c>
      <c r="I699" s="38">
        <v>1</v>
      </c>
      <c r="J699" s="38">
        <v>1</v>
      </c>
      <c r="K699" s="38">
        <v>1</v>
      </c>
      <c r="L699" s="38">
        <v>1</v>
      </c>
      <c r="M699" s="38"/>
      <c r="N699" s="38"/>
      <c r="O699" s="38">
        <v>1</v>
      </c>
      <c r="P699" s="38"/>
      <c r="Q699" s="38">
        <v>1</v>
      </c>
      <c r="R699" s="38"/>
    </row>
    <row r="700" s="17" customFormat="1" ht="41" spans="1:18">
      <c r="A700" s="17" t="s">
        <v>1340</v>
      </c>
      <c r="B700" s="17" t="s">
        <v>881</v>
      </c>
      <c r="C700" s="44" t="s">
        <v>1507</v>
      </c>
      <c r="D700" s="46" t="s">
        <v>1881</v>
      </c>
      <c r="E700" s="17" t="s">
        <v>883</v>
      </c>
      <c r="F700" s="14" t="s">
        <v>32</v>
      </c>
      <c r="G700" s="47">
        <v>252</v>
      </c>
      <c r="H700" s="48" t="s">
        <v>1882</v>
      </c>
      <c r="I700" s="38">
        <v>1</v>
      </c>
      <c r="J700" s="38">
        <v>1</v>
      </c>
      <c r="K700" s="38">
        <v>1</v>
      </c>
      <c r="L700" s="38">
        <v>1</v>
      </c>
      <c r="M700" s="38"/>
      <c r="N700" s="38">
        <v>1</v>
      </c>
      <c r="O700" s="38">
        <v>1</v>
      </c>
      <c r="P700" s="38"/>
      <c r="Q700" s="38">
        <v>1</v>
      </c>
      <c r="R700" s="38"/>
    </row>
    <row r="701" s="17" customFormat="1" ht="41" spans="1:18">
      <c r="A701" s="17" t="s">
        <v>1340</v>
      </c>
      <c r="B701" s="17" t="s">
        <v>885</v>
      </c>
      <c r="C701" s="44" t="s">
        <v>1507</v>
      </c>
      <c r="D701" s="45" t="s">
        <v>1883</v>
      </c>
      <c r="E701" s="17" t="s">
        <v>31</v>
      </c>
      <c r="F701" s="14" t="s">
        <v>32</v>
      </c>
      <c r="G701" s="47">
        <v>253</v>
      </c>
      <c r="H701" s="48" t="s">
        <v>1884</v>
      </c>
      <c r="I701" s="38">
        <v>1</v>
      </c>
      <c r="J701" s="38"/>
      <c r="K701" s="38">
        <v>1</v>
      </c>
      <c r="L701" s="38">
        <v>1</v>
      </c>
      <c r="M701" s="38"/>
      <c r="N701" s="38"/>
      <c r="O701" s="38">
        <v>1</v>
      </c>
      <c r="P701" s="38">
        <v>1</v>
      </c>
      <c r="Q701" s="38">
        <v>1</v>
      </c>
      <c r="R701" s="38"/>
    </row>
    <row r="702" s="17" customFormat="1" ht="41" spans="1:18">
      <c r="A702" s="17" t="s">
        <v>1340</v>
      </c>
      <c r="B702" s="17" t="s">
        <v>888</v>
      </c>
      <c r="C702" s="44" t="s">
        <v>1507</v>
      </c>
      <c r="D702" s="45" t="s">
        <v>1885</v>
      </c>
      <c r="E702" s="17" t="s">
        <v>117</v>
      </c>
      <c r="F702" s="14" t="s">
        <v>70</v>
      </c>
      <c r="G702" s="47">
        <v>254</v>
      </c>
      <c r="H702" s="48" t="s">
        <v>1886</v>
      </c>
      <c r="I702" s="38"/>
      <c r="J702" s="38"/>
      <c r="K702" s="38">
        <v>1</v>
      </c>
      <c r="L702" s="38">
        <v>1</v>
      </c>
      <c r="M702" s="38"/>
      <c r="N702" s="38"/>
      <c r="O702" s="38">
        <v>1</v>
      </c>
      <c r="P702" s="38"/>
      <c r="Q702" s="38">
        <v>1</v>
      </c>
      <c r="R702" s="38">
        <v>1</v>
      </c>
    </row>
    <row r="703" s="17" customFormat="1" ht="41" spans="1:18">
      <c r="A703" s="17" t="s">
        <v>1340</v>
      </c>
      <c r="B703" s="17" t="s">
        <v>891</v>
      </c>
      <c r="C703" s="44" t="s">
        <v>1507</v>
      </c>
      <c r="D703" s="45" t="s">
        <v>1887</v>
      </c>
      <c r="E703" s="17" t="s">
        <v>65</v>
      </c>
      <c r="F703" s="14" t="s">
        <v>32</v>
      </c>
      <c r="G703" s="47">
        <v>255</v>
      </c>
      <c r="H703" s="48" t="s">
        <v>1888</v>
      </c>
      <c r="I703" s="38">
        <v>1</v>
      </c>
      <c r="J703" s="38">
        <v>1</v>
      </c>
      <c r="K703" s="38">
        <v>1</v>
      </c>
      <c r="L703" s="38">
        <v>1</v>
      </c>
      <c r="M703" s="38"/>
      <c r="N703" s="38">
        <v>1</v>
      </c>
      <c r="O703" s="38">
        <v>1</v>
      </c>
      <c r="P703" s="38"/>
      <c r="Q703" s="38">
        <v>1</v>
      </c>
      <c r="R703" s="38">
        <v>1</v>
      </c>
    </row>
    <row r="704" s="17" customFormat="1" ht="21" spans="1:18">
      <c r="A704" s="17" t="s">
        <v>1340</v>
      </c>
      <c r="B704" s="17" t="s">
        <v>894</v>
      </c>
      <c r="C704" s="44" t="s">
        <v>1507</v>
      </c>
      <c r="D704" s="45" t="s">
        <v>1889</v>
      </c>
      <c r="E704" s="17" t="s">
        <v>61</v>
      </c>
      <c r="F704" s="14" t="s">
        <v>40</v>
      </c>
      <c r="G704" s="47">
        <v>256</v>
      </c>
      <c r="H704" s="48" t="s">
        <v>1890</v>
      </c>
      <c r="I704" s="38">
        <v>1</v>
      </c>
      <c r="J704" s="38">
        <v>1</v>
      </c>
      <c r="K704" s="38"/>
      <c r="L704" s="38">
        <v>1</v>
      </c>
      <c r="M704" s="38"/>
      <c r="N704" s="38">
        <v>1</v>
      </c>
      <c r="O704" s="38">
        <v>1</v>
      </c>
      <c r="P704" s="38"/>
      <c r="Q704" s="38">
        <v>1</v>
      </c>
      <c r="R704" s="38">
        <v>1</v>
      </c>
    </row>
    <row r="705" s="17" customFormat="1" ht="62" spans="1:18">
      <c r="A705" s="17" t="s">
        <v>1340</v>
      </c>
      <c r="B705" s="17" t="s">
        <v>897</v>
      </c>
      <c r="C705" s="44" t="s">
        <v>1507</v>
      </c>
      <c r="D705" s="45" t="s">
        <v>1891</v>
      </c>
      <c r="E705" s="17" t="s">
        <v>360</v>
      </c>
      <c r="F705" s="14" t="s">
        <v>70</v>
      </c>
      <c r="G705" s="47">
        <v>257</v>
      </c>
      <c r="H705" s="48" t="s">
        <v>1892</v>
      </c>
      <c r="I705" s="38">
        <v>1</v>
      </c>
      <c r="J705" s="38"/>
      <c r="K705" s="38">
        <v>1</v>
      </c>
      <c r="L705" s="38">
        <v>1</v>
      </c>
      <c r="M705" s="38"/>
      <c r="N705" s="38"/>
      <c r="O705" s="38">
        <v>1</v>
      </c>
      <c r="P705" s="38"/>
      <c r="Q705" s="38">
        <v>1</v>
      </c>
      <c r="R705" s="38">
        <v>1</v>
      </c>
    </row>
    <row r="706" s="17" customFormat="1" ht="41" spans="1:18">
      <c r="A706" s="17" t="s">
        <v>1340</v>
      </c>
      <c r="B706" s="17" t="s">
        <v>900</v>
      </c>
      <c r="C706" s="44" t="s">
        <v>1507</v>
      </c>
      <c r="D706" s="45" t="s">
        <v>1893</v>
      </c>
      <c r="E706" s="17" t="s">
        <v>51</v>
      </c>
      <c r="F706" s="14" t="s">
        <v>40</v>
      </c>
      <c r="G706" s="47">
        <v>258</v>
      </c>
      <c r="H706" s="48" t="s">
        <v>1894</v>
      </c>
      <c r="I706" s="38">
        <v>1</v>
      </c>
      <c r="J706" s="38"/>
      <c r="K706" s="38">
        <v>1</v>
      </c>
      <c r="L706" s="38">
        <v>1</v>
      </c>
      <c r="M706" s="38"/>
      <c r="N706" s="38"/>
      <c r="O706" s="38">
        <v>1</v>
      </c>
      <c r="P706" s="38"/>
      <c r="Q706" s="38">
        <v>1</v>
      </c>
      <c r="R706" s="38">
        <v>1</v>
      </c>
    </row>
    <row r="707" s="17" customFormat="1" ht="41" spans="1:18">
      <c r="A707" s="17" t="s">
        <v>1340</v>
      </c>
      <c r="B707" s="17" t="s">
        <v>903</v>
      </c>
      <c r="C707" s="44" t="s">
        <v>1507</v>
      </c>
      <c r="D707" s="45" t="s">
        <v>1895</v>
      </c>
      <c r="E707" s="17" t="s">
        <v>61</v>
      </c>
      <c r="F707" s="14" t="s">
        <v>40</v>
      </c>
      <c r="G707" s="47">
        <v>259</v>
      </c>
      <c r="H707" s="48" t="s">
        <v>1896</v>
      </c>
      <c r="I707" s="38">
        <v>1</v>
      </c>
      <c r="J707" s="38">
        <v>1</v>
      </c>
      <c r="K707" s="38">
        <v>1</v>
      </c>
      <c r="L707" s="38">
        <v>1</v>
      </c>
      <c r="M707" s="38"/>
      <c r="N707" s="38"/>
      <c r="O707" s="38">
        <v>1</v>
      </c>
      <c r="P707" s="38"/>
      <c r="Q707" s="38">
        <v>1</v>
      </c>
      <c r="R707" s="38">
        <v>1</v>
      </c>
    </row>
    <row r="708" s="17" customFormat="1" ht="41" spans="1:18">
      <c r="A708" s="17" t="s">
        <v>1340</v>
      </c>
      <c r="B708" s="17" t="s">
        <v>906</v>
      </c>
      <c r="C708" s="44" t="s">
        <v>1507</v>
      </c>
      <c r="D708" s="45" t="s">
        <v>1897</v>
      </c>
      <c r="E708" s="17" t="s">
        <v>69</v>
      </c>
      <c r="F708" s="14" t="s">
        <v>70</v>
      </c>
      <c r="G708" s="47">
        <v>260</v>
      </c>
      <c r="H708" s="48" t="s">
        <v>1898</v>
      </c>
      <c r="I708" s="38">
        <v>1</v>
      </c>
      <c r="J708" s="38">
        <v>1</v>
      </c>
      <c r="K708" s="38">
        <v>1</v>
      </c>
      <c r="L708" s="38">
        <v>1</v>
      </c>
      <c r="M708" s="38"/>
      <c r="N708" s="38">
        <v>1</v>
      </c>
      <c r="O708" s="38">
        <v>1</v>
      </c>
      <c r="P708" s="38">
        <v>1</v>
      </c>
      <c r="Q708" s="38">
        <v>1</v>
      </c>
      <c r="R708" s="38">
        <v>1</v>
      </c>
    </row>
    <row r="709" s="17" customFormat="1" ht="41" spans="1:18">
      <c r="A709" s="17" t="s">
        <v>1340</v>
      </c>
      <c r="B709" s="17" t="s">
        <v>909</v>
      </c>
      <c r="C709" s="44" t="s">
        <v>1507</v>
      </c>
      <c r="D709" s="45" t="s">
        <v>1899</v>
      </c>
      <c r="E709" s="17" t="s">
        <v>65</v>
      </c>
      <c r="F709" s="14" t="s">
        <v>32</v>
      </c>
      <c r="G709" s="47">
        <v>261</v>
      </c>
      <c r="H709" s="48" t="s">
        <v>1900</v>
      </c>
      <c r="I709" s="38">
        <v>1</v>
      </c>
      <c r="J709" s="38">
        <v>1</v>
      </c>
      <c r="K709" s="38">
        <v>1</v>
      </c>
      <c r="L709" s="38">
        <v>1</v>
      </c>
      <c r="M709" s="38">
        <v>1</v>
      </c>
      <c r="N709" s="38"/>
      <c r="O709" s="38">
        <v>1</v>
      </c>
      <c r="P709" s="38"/>
      <c r="Q709" s="38">
        <v>1</v>
      </c>
      <c r="R709" s="38"/>
    </row>
    <row r="710" s="17" customFormat="1" ht="21" spans="1:18">
      <c r="A710" s="17" t="s">
        <v>1340</v>
      </c>
      <c r="B710" s="17" t="s">
        <v>912</v>
      </c>
      <c r="C710" s="44" t="s">
        <v>1507</v>
      </c>
      <c r="D710" s="46" t="s">
        <v>1901</v>
      </c>
      <c r="E710" s="17" t="s">
        <v>61</v>
      </c>
      <c r="F710" s="14" t="s">
        <v>40</v>
      </c>
      <c r="G710" s="47">
        <v>262</v>
      </c>
      <c r="H710" s="48" t="s">
        <v>1902</v>
      </c>
      <c r="I710" s="38">
        <v>1</v>
      </c>
      <c r="J710" s="38">
        <v>1</v>
      </c>
      <c r="K710" s="38"/>
      <c r="L710" s="38">
        <v>1</v>
      </c>
      <c r="M710" s="38">
        <v>1</v>
      </c>
      <c r="N710" s="38"/>
      <c r="O710" s="38">
        <v>1</v>
      </c>
      <c r="P710" s="38"/>
      <c r="Q710" s="38">
        <v>1</v>
      </c>
      <c r="R710" s="38"/>
    </row>
    <row r="711" s="17" customFormat="1" ht="41" spans="1:18">
      <c r="A711" s="17" t="s">
        <v>1340</v>
      </c>
      <c r="B711" s="17" t="s">
        <v>915</v>
      </c>
      <c r="C711" s="44" t="s">
        <v>1507</v>
      </c>
      <c r="D711" s="45" t="s">
        <v>1903</v>
      </c>
      <c r="E711" s="17" t="s">
        <v>117</v>
      </c>
      <c r="F711" s="14" t="s">
        <v>70</v>
      </c>
      <c r="G711" s="47">
        <v>263</v>
      </c>
      <c r="H711" s="48" t="s">
        <v>1904</v>
      </c>
      <c r="I711" s="38">
        <v>1</v>
      </c>
      <c r="J711" s="38"/>
      <c r="K711" s="38">
        <v>1</v>
      </c>
      <c r="L711" s="38">
        <v>1</v>
      </c>
      <c r="M711" s="38">
        <v>1</v>
      </c>
      <c r="N711" s="38"/>
      <c r="O711" s="38">
        <v>1</v>
      </c>
      <c r="P711" s="38"/>
      <c r="Q711" s="38">
        <v>1</v>
      </c>
      <c r="R711" s="38"/>
    </row>
    <row r="712" s="17" customFormat="1" ht="41" spans="1:18">
      <c r="A712" s="17" t="s">
        <v>1340</v>
      </c>
      <c r="B712" s="17" t="s">
        <v>918</v>
      </c>
      <c r="C712" s="44" t="s">
        <v>1507</v>
      </c>
      <c r="D712" s="45" t="s">
        <v>1905</v>
      </c>
      <c r="E712" s="17" t="s">
        <v>65</v>
      </c>
      <c r="F712" s="14" t="s">
        <v>32</v>
      </c>
      <c r="G712" s="47">
        <v>264</v>
      </c>
      <c r="H712" s="48" t="s">
        <v>1906</v>
      </c>
      <c r="I712" s="38">
        <v>1</v>
      </c>
      <c r="J712" s="38">
        <v>1</v>
      </c>
      <c r="K712" s="38">
        <v>1</v>
      </c>
      <c r="L712" s="38">
        <v>1</v>
      </c>
      <c r="M712" s="38">
        <v>1</v>
      </c>
      <c r="N712" s="38">
        <v>1</v>
      </c>
      <c r="O712" s="38">
        <v>1</v>
      </c>
      <c r="P712" s="38"/>
      <c r="Q712" s="38">
        <v>1</v>
      </c>
      <c r="R712" s="38"/>
    </row>
    <row r="713" s="17" customFormat="1" ht="41" spans="1:18">
      <c r="A713" s="17" t="s">
        <v>1340</v>
      </c>
      <c r="B713" s="17" t="s">
        <v>921</v>
      </c>
      <c r="C713" s="44" t="s">
        <v>1507</v>
      </c>
      <c r="D713" s="45" t="s">
        <v>1907</v>
      </c>
      <c r="E713" s="17" t="s">
        <v>61</v>
      </c>
      <c r="F713" s="14" t="s">
        <v>40</v>
      </c>
      <c r="G713" s="47">
        <v>265</v>
      </c>
      <c r="H713" s="48" t="s">
        <v>1908</v>
      </c>
      <c r="I713" s="38"/>
      <c r="J713" s="38"/>
      <c r="K713" s="38">
        <v>1</v>
      </c>
      <c r="L713" s="38">
        <v>1</v>
      </c>
      <c r="M713" s="38"/>
      <c r="N713" s="38"/>
      <c r="O713" s="38">
        <v>1</v>
      </c>
      <c r="P713" s="38"/>
      <c r="Q713" s="38">
        <v>1</v>
      </c>
      <c r="R713" s="38"/>
    </row>
    <row r="714" s="17" customFormat="1" ht="41" spans="1:18">
      <c r="A714" s="17" t="s">
        <v>1340</v>
      </c>
      <c r="B714" s="17" t="s">
        <v>924</v>
      </c>
      <c r="C714" s="44" t="s">
        <v>1507</v>
      </c>
      <c r="D714" s="46" t="s">
        <v>1909</v>
      </c>
      <c r="E714" s="17" t="s">
        <v>103</v>
      </c>
      <c r="F714" s="14" t="s">
        <v>32</v>
      </c>
      <c r="G714" s="47">
        <v>266</v>
      </c>
      <c r="H714" s="48" t="s">
        <v>1910</v>
      </c>
      <c r="I714" s="38">
        <v>1</v>
      </c>
      <c r="J714" s="38"/>
      <c r="K714" s="38">
        <v>1</v>
      </c>
      <c r="L714" s="38"/>
      <c r="M714" s="38"/>
      <c r="N714" s="38"/>
      <c r="O714" s="38"/>
      <c r="P714" s="38"/>
      <c r="Q714" s="38"/>
      <c r="R714" s="38"/>
    </row>
    <row r="715" s="17" customFormat="1" ht="41" spans="1:18">
      <c r="A715" s="17" t="s">
        <v>1340</v>
      </c>
      <c r="B715" s="17" t="s">
        <v>927</v>
      </c>
      <c r="C715" s="44" t="s">
        <v>1507</v>
      </c>
      <c r="D715" s="45" t="s">
        <v>1911</v>
      </c>
      <c r="E715" s="17" t="s">
        <v>31</v>
      </c>
      <c r="F715" s="14" t="s">
        <v>32</v>
      </c>
      <c r="G715" s="47">
        <v>267</v>
      </c>
      <c r="H715" s="48" t="s">
        <v>1912</v>
      </c>
      <c r="I715" s="38">
        <v>1</v>
      </c>
      <c r="J715" s="38"/>
      <c r="K715" s="38">
        <v>1</v>
      </c>
      <c r="L715" s="38"/>
      <c r="M715" s="38"/>
      <c r="N715" s="38"/>
      <c r="O715" s="38">
        <v>1</v>
      </c>
      <c r="P715" s="38"/>
      <c r="Q715" s="38"/>
      <c r="R715" s="38"/>
    </row>
    <row r="716" s="17" customFormat="1" ht="41" spans="1:18">
      <c r="A716" s="17" t="s">
        <v>1340</v>
      </c>
      <c r="B716" s="17" t="s">
        <v>930</v>
      </c>
      <c r="C716" s="44" t="s">
        <v>1507</v>
      </c>
      <c r="D716" s="45" t="s">
        <v>1913</v>
      </c>
      <c r="E716" s="17" t="s">
        <v>356</v>
      </c>
      <c r="F716" s="14" t="s">
        <v>32</v>
      </c>
      <c r="G716" s="47">
        <v>268</v>
      </c>
      <c r="H716" s="48" t="s">
        <v>1914</v>
      </c>
      <c r="I716" s="38">
        <v>1</v>
      </c>
      <c r="J716" s="38"/>
      <c r="K716" s="38">
        <v>1</v>
      </c>
      <c r="L716" s="38"/>
      <c r="M716" s="38"/>
      <c r="N716" s="38"/>
      <c r="O716" s="38">
        <v>1</v>
      </c>
      <c r="P716" s="38"/>
      <c r="Q716" s="38"/>
      <c r="R716" s="38"/>
    </row>
    <row r="717" s="17" customFormat="1" ht="41" spans="1:18">
      <c r="A717" s="17" t="s">
        <v>1340</v>
      </c>
      <c r="B717" s="17" t="s">
        <v>933</v>
      </c>
      <c r="C717" s="44" t="s">
        <v>1507</v>
      </c>
      <c r="D717" s="45" t="s">
        <v>1915</v>
      </c>
      <c r="E717" s="17" t="s">
        <v>31</v>
      </c>
      <c r="F717" s="14" t="s">
        <v>32</v>
      </c>
      <c r="G717" s="47">
        <v>269</v>
      </c>
      <c r="H717" s="48" t="s">
        <v>1916</v>
      </c>
      <c r="I717" s="38"/>
      <c r="J717" s="38"/>
      <c r="K717" s="38">
        <v>1</v>
      </c>
      <c r="L717" s="38"/>
      <c r="M717" s="38"/>
      <c r="N717" s="38"/>
      <c r="O717" s="38">
        <v>1</v>
      </c>
      <c r="P717" s="38"/>
      <c r="Q717" s="38"/>
      <c r="R717" s="38"/>
    </row>
    <row r="718" s="17" customFormat="1" ht="41" spans="1:18">
      <c r="A718" s="17" t="s">
        <v>1340</v>
      </c>
      <c r="B718" s="17" t="s">
        <v>936</v>
      </c>
      <c r="C718" s="44" t="s">
        <v>1507</v>
      </c>
      <c r="D718" s="45" t="s">
        <v>1917</v>
      </c>
      <c r="E718" s="17" t="s">
        <v>47</v>
      </c>
      <c r="F718" s="14" t="s">
        <v>32</v>
      </c>
      <c r="G718" s="47">
        <v>270</v>
      </c>
      <c r="H718" s="48" t="s">
        <v>1918</v>
      </c>
      <c r="I718" s="38">
        <v>1</v>
      </c>
      <c r="J718" s="38"/>
      <c r="K718" s="38">
        <v>1</v>
      </c>
      <c r="L718" s="38"/>
      <c r="M718" s="38"/>
      <c r="N718" s="38"/>
      <c r="O718" s="38">
        <v>1</v>
      </c>
      <c r="P718" s="38"/>
      <c r="Q718" s="38"/>
      <c r="R718" s="38"/>
    </row>
    <row r="719" s="17" customFormat="1" ht="62" spans="1:18">
      <c r="A719" s="17" t="s">
        <v>1340</v>
      </c>
      <c r="B719" s="17" t="s">
        <v>939</v>
      </c>
      <c r="C719" s="44" t="s">
        <v>1507</v>
      </c>
      <c r="D719" s="45" t="s">
        <v>1919</v>
      </c>
      <c r="E719" s="17" t="s">
        <v>65</v>
      </c>
      <c r="F719" s="14" t="s">
        <v>32</v>
      </c>
      <c r="G719" s="47">
        <v>271</v>
      </c>
      <c r="H719" s="48" t="s">
        <v>1920</v>
      </c>
      <c r="I719" s="38">
        <v>1</v>
      </c>
      <c r="J719" s="38">
        <v>1</v>
      </c>
      <c r="K719" s="38"/>
      <c r="L719" s="38"/>
      <c r="M719" s="38"/>
      <c r="N719" s="38"/>
      <c r="O719" s="38"/>
      <c r="P719" s="38"/>
      <c r="Q719" s="38"/>
      <c r="R719" s="38"/>
    </row>
    <row r="720" s="17" customFormat="1" ht="21" spans="1:18">
      <c r="A720" s="17" t="s">
        <v>1340</v>
      </c>
      <c r="B720" s="17" t="s">
        <v>942</v>
      </c>
      <c r="C720" s="44" t="s">
        <v>1507</v>
      </c>
      <c r="D720" s="45" t="s">
        <v>1921</v>
      </c>
      <c r="E720" s="17" t="s">
        <v>559</v>
      </c>
      <c r="F720" s="14" t="s">
        <v>40</v>
      </c>
      <c r="G720" s="47">
        <v>272</v>
      </c>
      <c r="H720" s="48" t="s">
        <v>1922</v>
      </c>
      <c r="I720" s="38">
        <v>1</v>
      </c>
      <c r="J720" s="38">
        <v>1</v>
      </c>
      <c r="K720" s="38">
        <v>1</v>
      </c>
      <c r="L720" s="38">
        <v>1</v>
      </c>
      <c r="M720" s="38"/>
      <c r="N720" s="38">
        <v>1</v>
      </c>
      <c r="O720" s="38">
        <v>1</v>
      </c>
      <c r="P720" s="38"/>
      <c r="Q720" s="38">
        <v>1</v>
      </c>
      <c r="R720" s="38"/>
    </row>
    <row r="721" s="17" customFormat="1" ht="41" spans="1:18">
      <c r="A721" s="17" t="s">
        <v>1340</v>
      </c>
      <c r="B721" s="17" t="s">
        <v>945</v>
      </c>
      <c r="C721" s="44" t="s">
        <v>1507</v>
      </c>
      <c r="D721" s="45" t="s">
        <v>1923</v>
      </c>
      <c r="E721" s="17" t="s">
        <v>1041</v>
      </c>
      <c r="F721" s="14" t="s">
        <v>70</v>
      </c>
      <c r="G721" s="47">
        <v>273</v>
      </c>
      <c r="H721" s="48" t="s">
        <v>1924</v>
      </c>
      <c r="I721" s="38">
        <v>1</v>
      </c>
      <c r="J721" s="38"/>
      <c r="K721" s="38">
        <v>1</v>
      </c>
      <c r="L721" s="38">
        <v>1</v>
      </c>
      <c r="M721" s="38"/>
      <c r="N721" s="38"/>
      <c r="O721" s="38">
        <v>1</v>
      </c>
      <c r="P721" s="38">
        <v>1</v>
      </c>
      <c r="Q721" s="38">
        <v>1</v>
      </c>
      <c r="R721" s="38"/>
    </row>
    <row r="722" s="17" customFormat="1" ht="21" spans="1:18">
      <c r="A722" s="17" t="s">
        <v>1340</v>
      </c>
      <c r="B722" s="17" t="s">
        <v>948</v>
      </c>
      <c r="C722" s="44" t="s">
        <v>1507</v>
      </c>
      <c r="D722" s="45" t="s">
        <v>1925</v>
      </c>
      <c r="E722" s="17" t="s">
        <v>608</v>
      </c>
      <c r="F722" s="14" t="s">
        <v>70</v>
      </c>
      <c r="G722" s="47">
        <v>274</v>
      </c>
      <c r="H722" s="48" t="s">
        <v>1926</v>
      </c>
      <c r="I722" s="38">
        <v>1</v>
      </c>
      <c r="J722" s="38">
        <v>1</v>
      </c>
      <c r="K722" s="38">
        <v>1</v>
      </c>
      <c r="L722" s="38">
        <v>1</v>
      </c>
      <c r="M722" s="38"/>
      <c r="N722" s="38">
        <v>1</v>
      </c>
      <c r="O722" s="38">
        <v>1</v>
      </c>
      <c r="P722" s="38"/>
      <c r="Q722" s="38">
        <v>1</v>
      </c>
      <c r="R722" s="38"/>
    </row>
    <row r="723" s="17" customFormat="1" ht="41" spans="1:18">
      <c r="A723" s="17" t="s">
        <v>1340</v>
      </c>
      <c r="B723" s="17" t="s">
        <v>951</v>
      </c>
      <c r="C723" s="44" t="s">
        <v>1507</v>
      </c>
      <c r="D723" s="45" t="s">
        <v>1927</v>
      </c>
      <c r="E723" s="17" t="s">
        <v>61</v>
      </c>
      <c r="F723" s="14" t="s">
        <v>40</v>
      </c>
      <c r="G723" s="47">
        <v>275</v>
      </c>
      <c r="H723" s="48" t="s">
        <v>1928</v>
      </c>
      <c r="I723" s="38">
        <v>1</v>
      </c>
      <c r="J723" s="38">
        <v>1</v>
      </c>
      <c r="K723" s="38"/>
      <c r="L723" s="38">
        <v>1</v>
      </c>
      <c r="M723" s="38">
        <v>1</v>
      </c>
      <c r="N723" s="38"/>
      <c r="O723" s="38">
        <v>1</v>
      </c>
      <c r="P723" s="38"/>
      <c r="Q723" s="38">
        <v>1</v>
      </c>
      <c r="R723" s="38"/>
    </row>
    <row r="724" s="17" customFormat="1" ht="41" spans="1:18">
      <c r="A724" s="17" t="s">
        <v>1340</v>
      </c>
      <c r="B724" s="17" t="s">
        <v>954</v>
      </c>
      <c r="C724" s="44" t="s">
        <v>1507</v>
      </c>
      <c r="D724" s="45" t="s">
        <v>1929</v>
      </c>
      <c r="E724" s="17" t="s">
        <v>65</v>
      </c>
      <c r="F724" s="14" t="s">
        <v>32</v>
      </c>
      <c r="G724" s="47">
        <v>276</v>
      </c>
      <c r="H724" s="48" t="s">
        <v>1930</v>
      </c>
      <c r="I724" s="38">
        <v>1</v>
      </c>
      <c r="J724" s="38"/>
      <c r="K724" s="38"/>
      <c r="L724" s="38"/>
      <c r="M724" s="38"/>
      <c r="N724" s="38"/>
      <c r="O724" s="38"/>
      <c r="P724" s="38"/>
      <c r="Q724" s="38"/>
      <c r="R724" s="38"/>
    </row>
    <row r="725" s="17" customFormat="1" ht="41" spans="1:18">
      <c r="A725" s="17" t="s">
        <v>1340</v>
      </c>
      <c r="B725" s="17" t="s">
        <v>957</v>
      </c>
      <c r="C725" s="44" t="s">
        <v>1507</v>
      </c>
      <c r="D725" s="45" t="s">
        <v>1931</v>
      </c>
      <c r="E725" s="17" t="s">
        <v>117</v>
      </c>
      <c r="F725" s="14" t="s">
        <v>70</v>
      </c>
      <c r="G725" s="47">
        <v>277</v>
      </c>
      <c r="H725" s="48" t="s">
        <v>1932</v>
      </c>
      <c r="I725" s="38">
        <v>1</v>
      </c>
      <c r="J725" s="38"/>
      <c r="K725" s="38">
        <v>1</v>
      </c>
      <c r="L725" s="38">
        <v>1</v>
      </c>
      <c r="M725" s="38"/>
      <c r="N725" s="38"/>
      <c r="O725" s="38">
        <v>1</v>
      </c>
      <c r="P725" s="38"/>
      <c r="Q725" s="38">
        <v>1</v>
      </c>
      <c r="R725" s="38"/>
    </row>
    <row r="726" s="17" customFormat="1" ht="21" spans="1:18">
      <c r="A726" s="17" t="s">
        <v>1340</v>
      </c>
      <c r="B726" s="17" t="s">
        <v>960</v>
      </c>
      <c r="C726" s="44" t="s">
        <v>1507</v>
      </c>
      <c r="D726" s="45" t="s">
        <v>1933</v>
      </c>
      <c r="E726" s="17" t="s">
        <v>61</v>
      </c>
      <c r="F726" s="14" t="s">
        <v>40</v>
      </c>
      <c r="G726" s="47">
        <v>278</v>
      </c>
      <c r="H726" s="48" t="s">
        <v>1934</v>
      </c>
      <c r="I726" s="38">
        <v>1</v>
      </c>
      <c r="J726" s="38">
        <v>1</v>
      </c>
      <c r="K726" s="38">
        <v>1</v>
      </c>
      <c r="L726" s="38">
        <v>1</v>
      </c>
      <c r="M726" s="38"/>
      <c r="N726" s="38">
        <v>1</v>
      </c>
      <c r="O726" s="38">
        <v>1</v>
      </c>
      <c r="P726" s="38"/>
      <c r="Q726" s="38">
        <v>1</v>
      </c>
      <c r="R726" s="38"/>
    </row>
    <row r="727" s="17" customFormat="1" ht="31" spans="1:18">
      <c r="A727" s="17" t="s">
        <v>1340</v>
      </c>
      <c r="B727" s="17" t="s">
        <v>963</v>
      </c>
      <c r="C727" s="44" t="s">
        <v>1507</v>
      </c>
      <c r="D727" s="45" t="s">
        <v>1935</v>
      </c>
      <c r="E727" s="17" t="s">
        <v>69</v>
      </c>
      <c r="F727" s="14" t="s">
        <v>70</v>
      </c>
      <c r="G727" s="47">
        <v>279</v>
      </c>
      <c r="H727" s="48" t="s">
        <v>1936</v>
      </c>
      <c r="I727" s="38">
        <v>1</v>
      </c>
      <c r="J727" s="38"/>
      <c r="K727" s="38">
        <v>1</v>
      </c>
      <c r="L727" s="38">
        <v>1</v>
      </c>
      <c r="M727" s="38"/>
      <c r="N727" s="38"/>
      <c r="O727" s="38">
        <v>1</v>
      </c>
      <c r="P727" s="38"/>
      <c r="Q727" s="38">
        <v>1</v>
      </c>
      <c r="R727" s="38"/>
    </row>
    <row r="728" s="17" customFormat="1" ht="41" spans="1:18">
      <c r="A728" s="17" t="s">
        <v>1340</v>
      </c>
      <c r="B728" s="17" t="s">
        <v>966</v>
      </c>
      <c r="C728" s="44" t="s">
        <v>1507</v>
      </c>
      <c r="D728" s="45" t="s">
        <v>1937</v>
      </c>
      <c r="E728" s="17" t="s">
        <v>51</v>
      </c>
      <c r="F728" s="14" t="s">
        <v>40</v>
      </c>
      <c r="G728" s="47">
        <v>280</v>
      </c>
      <c r="H728" s="48" t="s">
        <v>1938</v>
      </c>
      <c r="I728" s="38">
        <v>1</v>
      </c>
      <c r="J728" s="38"/>
      <c r="K728" s="38">
        <v>1</v>
      </c>
      <c r="L728" s="38">
        <v>1</v>
      </c>
      <c r="M728" s="38"/>
      <c r="N728" s="38"/>
      <c r="O728" s="38">
        <v>1</v>
      </c>
      <c r="P728" s="38"/>
      <c r="Q728" s="38">
        <v>1</v>
      </c>
      <c r="R728" s="38"/>
    </row>
    <row r="729" s="17" customFormat="1" ht="41" spans="1:18">
      <c r="A729" s="17" t="s">
        <v>1340</v>
      </c>
      <c r="B729" s="17" t="s">
        <v>969</v>
      </c>
      <c r="C729" s="44" t="s">
        <v>1507</v>
      </c>
      <c r="D729" s="45" t="s">
        <v>1939</v>
      </c>
      <c r="E729" s="17" t="s">
        <v>51</v>
      </c>
      <c r="F729" s="14" t="s">
        <v>40</v>
      </c>
      <c r="G729" s="47">
        <v>281</v>
      </c>
      <c r="H729" s="48" t="s">
        <v>1940</v>
      </c>
      <c r="I729" s="38">
        <v>1</v>
      </c>
      <c r="J729" s="38">
        <v>1</v>
      </c>
      <c r="K729" s="38">
        <v>1</v>
      </c>
      <c r="L729" s="38">
        <v>1</v>
      </c>
      <c r="M729" s="38"/>
      <c r="N729" s="38"/>
      <c r="O729" s="38">
        <v>1</v>
      </c>
      <c r="P729" s="38"/>
      <c r="Q729" s="38">
        <v>1</v>
      </c>
      <c r="R729" s="38">
        <v>1</v>
      </c>
    </row>
    <row r="730" s="17" customFormat="1" ht="41" spans="1:18">
      <c r="A730" s="17" t="s">
        <v>1340</v>
      </c>
      <c r="B730" s="17" t="s">
        <v>972</v>
      </c>
      <c r="C730" s="44" t="s">
        <v>1507</v>
      </c>
      <c r="D730" s="46" t="s">
        <v>1941</v>
      </c>
      <c r="E730" s="17" t="s">
        <v>69</v>
      </c>
      <c r="F730" s="14" t="s">
        <v>70</v>
      </c>
      <c r="G730" s="47">
        <v>282</v>
      </c>
      <c r="H730" s="48" t="s">
        <v>1942</v>
      </c>
      <c r="I730" s="38">
        <v>1</v>
      </c>
      <c r="J730" s="38">
        <v>1</v>
      </c>
      <c r="K730" s="38">
        <v>1</v>
      </c>
      <c r="L730" s="38">
        <v>1</v>
      </c>
      <c r="M730" s="38"/>
      <c r="N730" s="38"/>
      <c r="O730" s="38">
        <v>1</v>
      </c>
      <c r="P730" s="38"/>
      <c r="Q730" s="38">
        <v>1</v>
      </c>
      <c r="R730" s="38">
        <v>1</v>
      </c>
    </row>
    <row r="731" s="17" customFormat="1" ht="41" spans="1:18">
      <c r="A731" s="17" t="s">
        <v>1340</v>
      </c>
      <c r="B731" s="17" t="s">
        <v>975</v>
      </c>
      <c r="C731" s="44" t="s">
        <v>1507</v>
      </c>
      <c r="D731" s="45" t="s">
        <v>1943</v>
      </c>
      <c r="E731" s="17" t="s">
        <v>84</v>
      </c>
      <c r="F731" s="14" t="s">
        <v>32</v>
      </c>
      <c r="G731" s="47">
        <v>283</v>
      </c>
      <c r="H731" s="48" t="s">
        <v>1944</v>
      </c>
      <c r="I731" s="38"/>
      <c r="J731" s="38"/>
      <c r="K731" s="38">
        <v>1</v>
      </c>
      <c r="L731" s="38">
        <v>1</v>
      </c>
      <c r="M731" s="38"/>
      <c r="N731" s="38"/>
      <c r="O731" s="38">
        <v>1</v>
      </c>
      <c r="P731" s="38"/>
      <c r="Q731" s="38">
        <v>1</v>
      </c>
      <c r="R731" s="38">
        <v>1</v>
      </c>
    </row>
    <row r="732" s="17" customFormat="1" ht="41" spans="1:18">
      <c r="A732" s="17" t="s">
        <v>1340</v>
      </c>
      <c r="B732" s="17" t="s">
        <v>978</v>
      </c>
      <c r="C732" s="44" t="s">
        <v>1507</v>
      </c>
      <c r="D732" s="45" t="s">
        <v>1945</v>
      </c>
      <c r="E732" s="17" t="s">
        <v>80</v>
      </c>
      <c r="F732" s="14" t="s">
        <v>32</v>
      </c>
      <c r="G732" s="47">
        <v>284</v>
      </c>
      <c r="H732" s="48" t="s">
        <v>1946</v>
      </c>
      <c r="I732" s="38"/>
      <c r="J732" s="38"/>
      <c r="K732" s="38">
        <v>1</v>
      </c>
      <c r="L732" s="38">
        <v>1</v>
      </c>
      <c r="M732" s="38"/>
      <c r="N732" s="38"/>
      <c r="O732" s="38">
        <v>1</v>
      </c>
      <c r="P732" s="38"/>
      <c r="Q732" s="38">
        <v>1</v>
      </c>
      <c r="R732" s="38"/>
    </row>
    <row r="733" s="17" customFormat="1" ht="21" spans="1:18">
      <c r="A733" s="17" t="s">
        <v>1340</v>
      </c>
      <c r="B733" s="17" t="s">
        <v>981</v>
      </c>
      <c r="C733" s="44" t="s">
        <v>1507</v>
      </c>
      <c r="D733" s="45" t="s">
        <v>1947</v>
      </c>
      <c r="E733" s="17" t="s">
        <v>39</v>
      </c>
      <c r="F733" s="14" t="s">
        <v>40</v>
      </c>
      <c r="G733" s="47">
        <v>285</v>
      </c>
      <c r="H733" s="48" t="s">
        <v>1948</v>
      </c>
      <c r="I733" s="38">
        <v>1</v>
      </c>
      <c r="J733" s="38">
        <v>1</v>
      </c>
      <c r="K733" s="38"/>
      <c r="L733" s="38">
        <v>1</v>
      </c>
      <c r="M733" s="38"/>
      <c r="N733" s="38"/>
      <c r="O733" s="38">
        <v>1</v>
      </c>
      <c r="P733" s="38"/>
      <c r="Q733" s="38"/>
      <c r="R733" s="38"/>
    </row>
    <row r="734" s="17" customFormat="1" ht="41" spans="1:18">
      <c r="A734" s="17" t="s">
        <v>1340</v>
      </c>
      <c r="B734" s="17" t="s">
        <v>984</v>
      </c>
      <c r="C734" s="44" t="s">
        <v>1507</v>
      </c>
      <c r="D734" s="45" t="s">
        <v>1949</v>
      </c>
      <c r="E734" s="17" t="s">
        <v>31</v>
      </c>
      <c r="F734" s="14" t="s">
        <v>32</v>
      </c>
      <c r="G734" s="47">
        <v>286</v>
      </c>
      <c r="H734" s="48" t="s">
        <v>1950</v>
      </c>
      <c r="I734" s="38">
        <v>1</v>
      </c>
      <c r="J734" s="38"/>
      <c r="K734" s="38">
        <v>1</v>
      </c>
      <c r="L734" s="38">
        <v>1</v>
      </c>
      <c r="M734" s="38"/>
      <c r="N734" s="38"/>
      <c r="O734" s="38">
        <v>1</v>
      </c>
      <c r="P734" s="38"/>
      <c r="Q734" s="38">
        <v>1</v>
      </c>
      <c r="R734" s="38"/>
    </row>
    <row r="735" s="17" customFormat="1" ht="41" spans="1:18">
      <c r="A735" s="17" t="s">
        <v>1340</v>
      </c>
      <c r="B735" s="17" t="s">
        <v>987</v>
      </c>
      <c r="C735" s="44" t="s">
        <v>1507</v>
      </c>
      <c r="D735" s="45" t="s">
        <v>1951</v>
      </c>
      <c r="E735" s="17" t="s">
        <v>31</v>
      </c>
      <c r="F735" s="14" t="s">
        <v>32</v>
      </c>
      <c r="G735" s="47">
        <v>287</v>
      </c>
      <c r="H735" s="48" t="s">
        <v>1952</v>
      </c>
      <c r="I735" s="38"/>
      <c r="J735" s="38">
        <v>1</v>
      </c>
      <c r="K735" s="38">
        <v>1</v>
      </c>
      <c r="L735" s="38">
        <v>1</v>
      </c>
      <c r="M735" s="38"/>
      <c r="N735" s="38"/>
      <c r="O735" s="38">
        <v>1</v>
      </c>
      <c r="P735" s="38"/>
      <c r="Q735" s="38">
        <v>1</v>
      </c>
      <c r="R735" s="38"/>
    </row>
    <row r="736" s="17" customFormat="1" ht="41" spans="1:18">
      <c r="A736" s="17" t="s">
        <v>1340</v>
      </c>
      <c r="B736" s="17" t="s">
        <v>990</v>
      </c>
      <c r="C736" s="44" t="s">
        <v>1507</v>
      </c>
      <c r="D736" s="45" t="s">
        <v>1953</v>
      </c>
      <c r="E736" s="17" t="s">
        <v>91</v>
      </c>
      <c r="F736" s="14" t="s">
        <v>32</v>
      </c>
      <c r="G736" s="47">
        <v>288</v>
      </c>
      <c r="H736" s="48" t="s">
        <v>1954</v>
      </c>
      <c r="I736" s="38">
        <v>1</v>
      </c>
      <c r="J736" s="38"/>
      <c r="K736" s="38">
        <v>1</v>
      </c>
      <c r="L736" s="38">
        <v>1</v>
      </c>
      <c r="M736" s="38"/>
      <c r="N736" s="38"/>
      <c r="O736" s="38"/>
      <c r="P736" s="38">
        <v>1</v>
      </c>
      <c r="Q736" s="38">
        <v>1</v>
      </c>
      <c r="R736" s="38">
        <v>1</v>
      </c>
    </row>
    <row r="737" s="17" customFormat="1" ht="41" spans="1:18">
      <c r="A737" s="17" t="s">
        <v>1340</v>
      </c>
      <c r="B737" s="17" t="s">
        <v>993</v>
      </c>
      <c r="C737" s="44" t="s">
        <v>1507</v>
      </c>
      <c r="D737" s="45" t="s">
        <v>1955</v>
      </c>
      <c r="E737" s="17" t="s">
        <v>80</v>
      </c>
      <c r="F737" s="14" t="s">
        <v>32</v>
      </c>
      <c r="G737" s="47">
        <v>289</v>
      </c>
      <c r="H737" s="48" t="s">
        <v>1956</v>
      </c>
      <c r="I737" s="38">
        <v>1</v>
      </c>
      <c r="J737" s="38"/>
      <c r="K737" s="38">
        <v>1</v>
      </c>
      <c r="L737" s="38">
        <v>1</v>
      </c>
      <c r="M737" s="38"/>
      <c r="N737" s="38"/>
      <c r="O737" s="38">
        <v>1</v>
      </c>
      <c r="P737" s="38"/>
      <c r="Q737" s="38">
        <v>1</v>
      </c>
      <c r="R737" s="38"/>
    </row>
    <row r="738" s="17" customFormat="1" ht="21" spans="1:18">
      <c r="A738" s="17" t="s">
        <v>1340</v>
      </c>
      <c r="B738" s="17" t="s">
        <v>996</v>
      </c>
      <c r="C738" s="44" t="s">
        <v>1507</v>
      </c>
      <c r="D738" s="46" t="s">
        <v>1957</v>
      </c>
      <c r="E738" s="17" t="s">
        <v>608</v>
      </c>
      <c r="F738" s="14" t="s">
        <v>70</v>
      </c>
      <c r="G738" s="47">
        <v>290</v>
      </c>
      <c r="H738" s="48" t="s">
        <v>1958</v>
      </c>
      <c r="I738" s="38">
        <v>1</v>
      </c>
      <c r="J738" s="38"/>
      <c r="K738" s="38">
        <v>1</v>
      </c>
      <c r="L738" s="38">
        <v>1</v>
      </c>
      <c r="M738" s="38"/>
      <c r="N738" s="38"/>
      <c r="O738" s="38">
        <v>1</v>
      </c>
      <c r="P738" s="38"/>
      <c r="Q738" s="38">
        <v>1</v>
      </c>
      <c r="R738" s="38"/>
    </row>
    <row r="739" s="17" customFormat="1" ht="21" spans="1:18">
      <c r="A739" s="17" t="s">
        <v>1340</v>
      </c>
      <c r="B739" s="17" t="s">
        <v>999</v>
      </c>
      <c r="C739" s="44" t="s">
        <v>1507</v>
      </c>
      <c r="D739" s="46" t="s">
        <v>1959</v>
      </c>
      <c r="E739" s="17" t="s">
        <v>559</v>
      </c>
      <c r="F739" s="14" t="s">
        <v>40</v>
      </c>
      <c r="G739" s="47">
        <v>291</v>
      </c>
      <c r="H739" s="48" t="s">
        <v>1960</v>
      </c>
      <c r="I739" s="38">
        <v>1</v>
      </c>
      <c r="J739" s="38"/>
      <c r="K739" s="38">
        <v>1</v>
      </c>
      <c r="L739" s="38"/>
      <c r="M739" s="38">
        <v>1</v>
      </c>
      <c r="N739" s="38"/>
      <c r="O739" s="38">
        <v>1</v>
      </c>
      <c r="P739" s="38"/>
      <c r="Q739" s="38"/>
      <c r="R739" s="38"/>
    </row>
    <row r="740" s="17" customFormat="1" ht="21" spans="1:18">
      <c r="A740" s="17" t="s">
        <v>1340</v>
      </c>
      <c r="B740" s="17" t="s">
        <v>1002</v>
      </c>
      <c r="C740" s="44" t="s">
        <v>1507</v>
      </c>
      <c r="D740" s="46" t="s">
        <v>1961</v>
      </c>
      <c r="E740" s="17" t="s">
        <v>103</v>
      </c>
      <c r="F740" s="14" t="s">
        <v>32</v>
      </c>
      <c r="G740" s="47">
        <v>292</v>
      </c>
      <c r="H740" s="48" t="s">
        <v>1962</v>
      </c>
      <c r="I740" s="38">
        <v>1</v>
      </c>
      <c r="J740" s="38"/>
      <c r="K740" s="38">
        <v>1</v>
      </c>
      <c r="L740" s="38"/>
      <c r="M740" s="38">
        <v>1</v>
      </c>
      <c r="N740" s="38"/>
      <c r="O740" s="38">
        <v>1</v>
      </c>
      <c r="P740" s="38"/>
      <c r="Q740" s="38"/>
      <c r="R740" s="38"/>
    </row>
    <row r="741" s="17" customFormat="1" ht="21" spans="1:18">
      <c r="A741" s="17" t="s">
        <v>1340</v>
      </c>
      <c r="B741" s="17" t="s">
        <v>1005</v>
      </c>
      <c r="C741" s="44" t="s">
        <v>1507</v>
      </c>
      <c r="D741" s="45" t="s">
        <v>1963</v>
      </c>
      <c r="E741" s="17" t="s">
        <v>65</v>
      </c>
      <c r="F741" s="14" t="s">
        <v>32</v>
      </c>
      <c r="G741" s="47">
        <v>293</v>
      </c>
      <c r="H741" s="48" t="s">
        <v>1964</v>
      </c>
      <c r="I741" s="38">
        <v>1</v>
      </c>
      <c r="J741" s="38"/>
      <c r="K741" s="38">
        <v>1</v>
      </c>
      <c r="L741" s="38">
        <v>1</v>
      </c>
      <c r="M741" s="38"/>
      <c r="N741" s="38"/>
      <c r="O741" s="38">
        <v>1</v>
      </c>
      <c r="P741" s="38"/>
      <c r="Q741" s="38">
        <v>1</v>
      </c>
      <c r="R741" s="38"/>
    </row>
    <row r="742" s="17" customFormat="1" ht="41" spans="1:18">
      <c r="A742" s="17" t="s">
        <v>1340</v>
      </c>
      <c r="B742" s="17" t="s">
        <v>1008</v>
      </c>
      <c r="C742" s="44" t="s">
        <v>1507</v>
      </c>
      <c r="D742" s="45" t="s">
        <v>1965</v>
      </c>
      <c r="E742" s="17" t="s">
        <v>31</v>
      </c>
      <c r="F742" s="14" t="s">
        <v>32</v>
      </c>
      <c r="G742" s="47">
        <v>294</v>
      </c>
      <c r="H742" s="48" t="s">
        <v>1966</v>
      </c>
      <c r="I742" s="38">
        <v>1</v>
      </c>
      <c r="J742" s="38"/>
      <c r="K742" s="38">
        <v>1</v>
      </c>
      <c r="L742" s="38"/>
      <c r="M742" s="38"/>
      <c r="N742" s="38"/>
      <c r="O742" s="38">
        <v>1</v>
      </c>
      <c r="P742" s="38"/>
      <c r="Q742" s="38"/>
      <c r="R742" s="38"/>
    </row>
    <row r="743" s="17" customFormat="1" ht="62" spans="1:18">
      <c r="A743" s="17" t="s">
        <v>1340</v>
      </c>
      <c r="B743" s="17" t="s">
        <v>1011</v>
      </c>
      <c r="C743" s="44" t="s">
        <v>1507</v>
      </c>
      <c r="D743" s="45" t="s">
        <v>1967</v>
      </c>
      <c r="E743" s="17" t="s">
        <v>103</v>
      </c>
      <c r="F743" s="14" t="s">
        <v>32</v>
      </c>
      <c r="G743" s="47">
        <v>295</v>
      </c>
      <c r="H743" s="48" t="s">
        <v>1968</v>
      </c>
      <c r="I743" s="38">
        <v>1</v>
      </c>
      <c r="J743" s="38">
        <v>1</v>
      </c>
      <c r="K743" s="38">
        <v>1</v>
      </c>
      <c r="L743" s="38"/>
      <c r="M743" s="38"/>
      <c r="N743" s="38"/>
      <c r="O743" s="38">
        <v>1</v>
      </c>
      <c r="P743" s="38"/>
      <c r="Q743" s="38"/>
      <c r="R743" s="38"/>
    </row>
    <row r="744" s="17" customFormat="1" ht="41" spans="1:18">
      <c r="A744" s="17" t="s">
        <v>1340</v>
      </c>
      <c r="B744" s="17" t="s">
        <v>1014</v>
      </c>
      <c r="C744" s="44" t="s">
        <v>1507</v>
      </c>
      <c r="D744" s="45" t="s">
        <v>1969</v>
      </c>
      <c r="E744" s="17" t="s">
        <v>47</v>
      </c>
      <c r="F744" s="14" t="s">
        <v>32</v>
      </c>
      <c r="G744" s="47">
        <v>296</v>
      </c>
      <c r="H744" s="48" t="s">
        <v>1970</v>
      </c>
      <c r="I744" s="38"/>
      <c r="J744" s="38"/>
      <c r="K744" s="38">
        <v>1</v>
      </c>
      <c r="L744" s="38"/>
      <c r="M744" s="38"/>
      <c r="N744" s="38"/>
      <c r="O744" s="38"/>
      <c r="P744" s="38"/>
      <c r="Q744" s="38"/>
      <c r="R744" s="38"/>
    </row>
    <row r="745" s="17" customFormat="1" ht="21" spans="1:18">
      <c r="A745" s="17" t="s">
        <v>1340</v>
      </c>
      <c r="B745" s="17" t="s">
        <v>1017</v>
      </c>
      <c r="C745" s="44" t="s">
        <v>1507</v>
      </c>
      <c r="D745" s="45" t="s">
        <v>1971</v>
      </c>
      <c r="E745" s="17" t="s">
        <v>61</v>
      </c>
      <c r="F745" s="14" t="s">
        <v>40</v>
      </c>
      <c r="G745" s="47">
        <v>297</v>
      </c>
      <c r="H745" s="48" t="s">
        <v>1972</v>
      </c>
      <c r="I745" s="38">
        <v>1</v>
      </c>
      <c r="J745" s="38"/>
      <c r="K745" s="38">
        <v>1</v>
      </c>
      <c r="L745" s="38"/>
      <c r="M745" s="38"/>
      <c r="N745" s="38"/>
      <c r="O745" s="38">
        <v>1</v>
      </c>
      <c r="P745" s="38"/>
      <c r="Q745" s="38"/>
      <c r="R745" s="38"/>
    </row>
    <row r="746" s="17" customFormat="1" ht="41" spans="1:18">
      <c r="A746" s="17" t="s">
        <v>1340</v>
      </c>
      <c r="B746" s="17" t="s">
        <v>1020</v>
      </c>
      <c r="C746" s="44" t="s">
        <v>1507</v>
      </c>
      <c r="D746" s="46" t="s">
        <v>1973</v>
      </c>
      <c r="E746" s="17" t="s">
        <v>103</v>
      </c>
      <c r="F746" s="14" t="s">
        <v>32</v>
      </c>
      <c r="G746" s="47">
        <v>298</v>
      </c>
      <c r="H746" s="48" t="s">
        <v>1974</v>
      </c>
      <c r="I746" s="38">
        <v>1</v>
      </c>
      <c r="J746" s="38"/>
      <c r="K746" s="38">
        <v>1</v>
      </c>
      <c r="L746" s="38"/>
      <c r="M746" s="38"/>
      <c r="N746" s="38"/>
      <c r="O746" s="38">
        <v>1</v>
      </c>
      <c r="P746" s="38"/>
      <c r="Q746" s="38"/>
      <c r="R746" s="38"/>
    </row>
    <row r="747" s="17" customFormat="1" ht="21" spans="1:18">
      <c r="A747" s="17" t="s">
        <v>1340</v>
      </c>
      <c r="B747" s="17" t="s">
        <v>1023</v>
      </c>
      <c r="C747" s="44" t="s">
        <v>1507</v>
      </c>
      <c r="D747" s="45" t="s">
        <v>1975</v>
      </c>
      <c r="E747" s="17" t="s">
        <v>559</v>
      </c>
      <c r="F747" s="14" t="s">
        <v>40</v>
      </c>
      <c r="G747" s="47">
        <v>299</v>
      </c>
      <c r="H747" s="48" t="s">
        <v>1976</v>
      </c>
      <c r="I747" s="38">
        <v>1</v>
      </c>
      <c r="J747" s="38"/>
      <c r="K747" s="38">
        <v>1</v>
      </c>
      <c r="L747" s="38"/>
      <c r="M747" s="38"/>
      <c r="N747" s="38"/>
      <c r="O747" s="38">
        <v>1</v>
      </c>
      <c r="P747" s="38"/>
      <c r="Q747" s="38"/>
      <c r="R747" s="38"/>
    </row>
    <row r="748" s="17" customFormat="1" ht="21" spans="1:18">
      <c r="A748" s="17" t="s">
        <v>1340</v>
      </c>
      <c r="B748" s="17" t="s">
        <v>1026</v>
      </c>
      <c r="C748" s="44" t="s">
        <v>1507</v>
      </c>
      <c r="D748" s="45" t="s">
        <v>1977</v>
      </c>
      <c r="E748" s="17" t="s">
        <v>99</v>
      </c>
      <c r="F748" s="14" t="s">
        <v>40</v>
      </c>
      <c r="G748" s="47">
        <v>300</v>
      </c>
      <c r="H748" s="48" t="s">
        <v>1978</v>
      </c>
      <c r="I748" s="38">
        <v>1</v>
      </c>
      <c r="J748" s="38"/>
      <c r="K748" s="38">
        <v>1</v>
      </c>
      <c r="L748" s="38"/>
      <c r="M748" s="38"/>
      <c r="N748" s="38"/>
      <c r="O748" s="38">
        <v>1</v>
      </c>
      <c r="P748" s="38"/>
      <c r="Q748" s="38"/>
      <c r="R748" s="38"/>
    </row>
    <row r="749" s="17" customFormat="1" ht="62" spans="1:18">
      <c r="A749" s="17" t="s">
        <v>1340</v>
      </c>
      <c r="B749" s="17" t="s">
        <v>1029</v>
      </c>
      <c r="C749" s="44" t="s">
        <v>1507</v>
      </c>
      <c r="D749" s="45" t="s">
        <v>1979</v>
      </c>
      <c r="E749" s="17" t="s">
        <v>47</v>
      </c>
      <c r="F749" s="14" t="s">
        <v>32</v>
      </c>
      <c r="G749" s="47">
        <v>301</v>
      </c>
      <c r="H749" s="48" t="s">
        <v>1980</v>
      </c>
      <c r="I749" s="38">
        <v>1</v>
      </c>
      <c r="J749" s="38"/>
      <c r="K749" s="38">
        <v>1</v>
      </c>
      <c r="L749" s="38">
        <v>1</v>
      </c>
      <c r="M749" s="38"/>
      <c r="N749" s="38"/>
      <c r="O749" s="38">
        <v>1</v>
      </c>
      <c r="P749" s="38"/>
      <c r="Q749" s="38">
        <v>1</v>
      </c>
      <c r="R749" s="38"/>
    </row>
    <row r="750" s="17" customFormat="1" ht="21" spans="1:18">
      <c r="A750" s="17" t="s">
        <v>1340</v>
      </c>
      <c r="B750" s="17" t="s">
        <v>1032</v>
      </c>
      <c r="C750" s="44" t="s">
        <v>1507</v>
      </c>
      <c r="D750" s="45" t="s">
        <v>1981</v>
      </c>
      <c r="E750" s="17" t="s">
        <v>51</v>
      </c>
      <c r="F750" s="14" t="s">
        <v>40</v>
      </c>
      <c r="G750" s="47">
        <v>302</v>
      </c>
      <c r="H750" s="48" t="s">
        <v>1982</v>
      </c>
      <c r="I750" s="38">
        <v>1</v>
      </c>
      <c r="J750" s="38"/>
      <c r="K750" s="38">
        <v>1</v>
      </c>
      <c r="L750" s="38">
        <v>1</v>
      </c>
      <c r="M750" s="38">
        <v>1</v>
      </c>
      <c r="N750" s="38"/>
      <c r="O750" s="38">
        <v>1</v>
      </c>
      <c r="P750" s="38"/>
      <c r="Q750" s="38">
        <v>1</v>
      </c>
      <c r="R750" s="38">
        <v>1</v>
      </c>
    </row>
    <row r="751" s="17" customFormat="1" ht="41" spans="1:18">
      <c r="A751" s="17" t="s">
        <v>1340</v>
      </c>
      <c r="B751" s="17" t="s">
        <v>1036</v>
      </c>
      <c r="C751" s="44" t="s">
        <v>1507</v>
      </c>
      <c r="D751" s="45" t="s">
        <v>1983</v>
      </c>
      <c r="E751" s="17" t="s">
        <v>103</v>
      </c>
      <c r="F751" s="14" t="s">
        <v>32</v>
      </c>
      <c r="G751" s="47">
        <v>303</v>
      </c>
      <c r="H751" s="48" t="s">
        <v>1984</v>
      </c>
      <c r="I751" s="38">
        <v>1</v>
      </c>
      <c r="J751" s="38"/>
      <c r="K751" s="38"/>
      <c r="L751" s="38">
        <v>1</v>
      </c>
      <c r="M751" s="38"/>
      <c r="N751" s="38"/>
      <c r="O751" s="38">
        <v>1</v>
      </c>
      <c r="P751" s="38"/>
      <c r="Q751" s="38">
        <v>1</v>
      </c>
      <c r="R751" s="38"/>
    </row>
    <row r="752" s="17" customFormat="1" ht="41" spans="1:18">
      <c r="A752" s="17" t="s">
        <v>1340</v>
      </c>
      <c r="B752" s="17" t="s">
        <v>1039</v>
      </c>
      <c r="C752" s="44" t="s">
        <v>1507</v>
      </c>
      <c r="D752" s="45" t="s">
        <v>1985</v>
      </c>
      <c r="E752" s="17" t="s">
        <v>61</v>
      </c>
      <c r="F752" s="14" t="s">
        <v>40</v>
      </c>
      <c r="G752" s="47">
        <v>304</v>
      </c>
      <c r="H752" s="48" t="s">
        <v>1986</v>
      </c>
      <c r="I752" s="38"/>
      <c r="J752" s="38">
        <v>1</v>
      </c>
      <c r="K752" s="38"/>
      <c r="L752" s="38"/>
      <c r="M752" s="38"/>
      <c r="N752" s="38"/>
      <c r="O752" s="38"/>
      <c r="P752" s="38"/>
      <c r="Q752" s="38"/>
      <c r="R752" s="38"/>
    </row>
    <row r="753" s="17" customFormat="1" ht="21" spans="1:18">
      <c r="A753" s="17" t="s">
        <v>1340</v>
      </c>
      <c r="B753" s="17" t="s">
        <v>1043</v>
      </c>
      <c r="C753" s="44" t="s">
        <v>1507</v>
      </c>
      <c r="D753" s="45" t="s">
        <v>1987</v>
      </c>
      <c r="E753" s="17" t="s">
        <v>65</v>
      </c>
      <c r="F753" s="14" t="s">
        <v>32</v>
      </c>
      <c r="G753" s="47">
        <v>305</v>
      </c>
      <c r="H753" s="48" t="s">
        <v>1988</v>
      </c>
      <c r="I753" s="38">
        <v>1</v>
      </c>
      <c r="J753" s="38">
        <v>1</v>
      </c>
      <c r="K753" s="38">
        <v>1</v>
      </c>
      <c r="L753" s="38">
        <v>1</v>
      </c>
      <c r="M753" s="38"/>
      <c r="N753" s="38"/>
      <c r="O753" s="38">
        <v>1</v>
      </c>
      <c r="P753" s="38"/>
      <c r="Q753" s="38"/>
      <c r="R753" s="38"/>
    </row>
    <row r="754" s="17" customFormat="1" ht="21" spans="1:18">
      <c r="A754" s="17" t="s">
        <v>1340</v>
      </c>
      <c r="B754" s="17" t="s">
        <v>1046</v>
      </c>
      <c r="C754" s="44" t="s">
        <v>1507</v>
      </c>
      <c r="D754" s="45" t="s">
        <v>1989</v>
      </c>
      <c r="E754" s="17" t="s">
        <v>103</v>
      </c>
      <c r="F754" s="14" t="s">
        <v>32</v>
      </c>
      <c r="G754" s="47">
        <v>306</v>
      </c>
      <c r="H754" s="48" t="s">
        <v>1990</v>
      </c>
      <c r="I754" s="38">
        <v>1</v>
      </c>
      <c r="J754" s="38"/>
      <c r="K754" s="38">
        <v>1</v>
      </c>
      <c r="L754" s="38">
        <v>1</v>
      </c>
      <c r="M754" s="38"/>
      <c r="N754" s="38"/>
      <c r="O754" s="38"/>
      <c r="P754" s="38"/>
      <c r="Q754" s="38">
        <v>1</v>
      </c>
      <c r="R754" s="38"/>
    </row>
    <row r="755" s="17" customFormat="1" ht="21" spans="1:18">
      <c r="A755" s="17" t="s">
        <v>1340</v>
      </c>
      <c r="B755" s="17" t="s">
        <v>1049</v>
      </c>
      <c r="C755" s="44" t="s">
        <v>1507</v>
      </c>
      <c r="D755" s="45" t="s">
        <v>1991</v>
      </c>
      <c r="E755" s="17" t="s">
        <v>883</v>
      </c>
      <c r="F755" s="14" t="s">
        <v>32</v>
      </c>
      <c r="G755" s="47">
        <v>307</v>
      </c>
      <c r="H755" s="48" t="s">
        <v>1992</v>
      </c>
      <c r="I755" s="38">
        <v>1</v>
      </c>
      <c r="J755" s="38"/>
      <c r="K755" s="38">
        <v>1</v>
      </c>
      <c r="L755" s="38">
        <v>1</v>
      </c>
      <c r="M755" s="38"/>
      <c r="N755" s="38">
        <v>1</v>
      </c>
      <c r="O755" s="38">
        <v>1</v>
      </c>
      <c r="P755" s="38"/>
      <c r="Q755" s="38">
        <v>1</v>
      </c>
      <c r="R755" s="38"/>
    </row>
    <row r="756" s="17" customFormat="1" ht="41" spans="1:18">
      <c r="A756" s="17" t="s">
        <v>1340</v>
      </c>
      <c r="B756" s="17" t="s">
        <v>1052</v>
      </c>
      <c r="C756" s="44" t="s">
        <v>1507</v>
      </c>
      <c r="D756" s="45" t="s">
        <v>1993</v>
      </c>
      <c r="E756" s="17" t="s">
        <v>95</v>
      </c>
      <c r="F756" s="14" t="s">
        <v>40</v>
      </c>
      <c r="G756" s="47">
        <v>308</v>
      </c>
      <c r="H756" s="48" t="s">
        <v>1994</v>
      </c>
      <c r="I756" s="38">
        <v>1</v>
      </c>
      <c r="J756" s="38">
        <v>1</v>
      </c>
      <c r="K756" s="38">
        <v>1</v>
      </c>
      <c r="L756" s="38">
        <v>1</v>
      </c>
      <c r="M756" s="38"/>
      <c r="N756" s="38"/>
      <c r="O756" s="38">
        <v>1</v>
      </c>
      <c r="P756" s="38"/>
      <c r="Q756" s="38">
        <v>1</v>
      </c>
      <c r="R756" s="38"/>
    </row>
    <row r="757" s="17" customFormat="1" ht="41" spans="1:18">
      <c r="A757" s="17" t="s">
        <v>1340</v>
      </c>
      <c r="B757" s="17" t="s">
        <v>1055</v>
      </c>
      <c r="C757" s="44" t="s">
        <v>1507</v>
      </c>
      <c r="D757" s="45" t="s">
        <v>1995</v>
      </c>
      <c r="E757" s="17" t="s">
        <v>31</v>
      </c>
      <c r="F757" s="14" t="s">
        <v>32</v>
      </c>
      <c r="G757" s="47">
        <v>309</v>
      </c>
      <c r="H757" s="48" t="s">
        <v>1996</v>
      </c>
      <c r="I757" s="38">
        <v>1</v>
      </c>
      <c r="J757" s="38"/>
      <c r="K757" s="38">
        <v>1</v>
      </c>
      <c r="L757" s="38">
        <v>1</v>
      </c>
      <c r="M757" s="38"/>
      <c r="N757" s="38"/>
      <c r="O757" s="38">
        <v>1</v>
      </c>
      <c r="P757" s="38"/>
      <c r="Q757" s="38">
        <v>1</v>
      </c>
      <c r="R757" s="38">
        <v>1</v>
      </c>
    </row>
    <row r="758" s="17" customFormat="1" ht="41" spans="1:18">
      <c r="A758" s="17" t="s">
        <v>1340</v>
      </c>
      <c r="B758" s="17" t="s">
        <v>1058</v>
      </c>
      <c r="C758" s="44" t="s">
        <v>1507</v>
      </c>
      <c r="D758" s="45" t="s">
        <v>1997</v>
      </c>
      <c r="E758" s="17" t="s">
        <v>356</v>
      </c>
      <c r="F758" s="14" t="s">
        <v>32</v>
      </c>
      <c r="G758" s="47">
        <v>310</v>
      </c>
      <c r="H758" s="48" t="s">
        <v>1998</v>
      </c>
      <c r="I758" s="38">
        <v>1</v>
      </c>
      <c r="J758" s="38"/>
      <c r="K758" s="38">
        <v>1</v>
      </c>
      <c r="L758" s="38">
        <v>1</v>
      </c>
      <c r="M758" s="38"/>
      <c r="N758" s="38"/>
      <c r="O758" s="38">
        <v>1</v>
      </c>
      <c r="P758" s="38"/>
      <c r="Q758" s="38">
        <v>1</v>
      </c>
      <c r="R758" s="38"/>
    </row>
    <row r="759" s="17" customFormat="1" ht="41" spans="1:18">
      <c r="A759" s="17" t="s">
        <v>1340</v>
      </c>
      <c r="B759" s="17" t="s">
        <v>1061</v>
      </c>
      <c r="C759" s="44" t="s">
        <v>1507</v>
      </c>
      <c r="D759" s="46" t="s">
        <v>1999</v>
      </c>
      <c r="E759" s="17" t="s">
        <v>2000</v>
      </c>
      <c r="F759" s="14" t="s">
        <v>70</v>
      </c>
      <c r="G759" s="47">
        <v>311</v>
      </c>
      <c r="H759" s="48" t="s">
        <v>2001</v>
      </c>
      <c r="I759" s="38">
        <v>1</v>
      </c>
      <c r="J759" s="38"/>
      <c r="K759" s="38">
        <v>1</v>
      </c>
      <c r="L759" s="38">
        <v>1</v>
      </c>
      <c r="M759" s="38">
        <v>1</v>
      </c>
      <c r="N759" s="38"/>
      <c r="O759" s="38">
        <v>1</v>
      </c>
      <c r="P759" s="38"/>
      <c r="Q759" s="38">
        <v>1</v>
      </c>
      <c r="R759" s="38">
        <v>1</v>
      </c>
    </row>
    <row r="760" s="17" customFormat="1" ht="41" spans="1:18">
      <c r="A760" s="17" t="s">
        <v>1340</v>
      </c>
      <c r="B760" s="17" t="s">
        <v>1064</v>
      </c>
      <c r="C760" s="44" t="s">
        <v>1507</v>
      </c>
      <c r="D760" s="45" t="s">
        <v>2002</v>
      </c>
      <c r="E760" s="17" t="s">
        <v>99</v>
      </c>
      <c r="F760" s="14" t="s">
        <v>40</v>
      </c>
      <c r="G760" s="47">
        <v>312</v>
      </c>
      <c r="H760" s="48" t="s">
        <v>2003</v>
      </c>
      <c r="I760" s="38">
        <v>1</v>
      </c>
      <c r="J760" s="38">
        <v>1</v>
      </c>
      <c r="K760" s="38">
        <v>1</v>
      </c>
      <c r="L760" s="38">
        <v>1</v>
      </c>
      <c r="M760" s="38">
        <v>1</v>
      </c>
      <c r="N760" s="38"/>
      <c r="O760" s="38">
        <v>1</v>
      </c>
      <c r="P760" s="38"/>
      <c r="Q760" s="38">
        <v>1</v>
      </c>
      <c r="R760" s="38"/>
    </row>
    <row r="761" s="17" customFormat="1" ht="41" spans="1:18">
      <c r="A761" s="17" t="s">
        <v>1340</v>
      </c>
      <c r="B761" s="17" t="s">
        <v>1067</v>
      </c>
      <c r="C761" s="44" t="s">
        <v>1507</v>
      </c>
      <c r="D761" s="45" t="s">
        <v>2004</v>
      </c>
      <c r="E761" s="17" t="s">
        <v>1385</v>
      </c>
      <c r="F761" s="14" t="s">
        <v>70</v>
      </c>
      <c r="G761" s="47">
        <v>313</v>
      </c>
      <c r="H761" s="48" t="s">
        <v>2005</v>
      </c>
      <c r="I761" s="38">
        <v>1</v>
      </c>
      <c r="J761" s="38"/>
      <c r="K761" s="38">
        <v>1</v>
      </c>
      <c r="L761" s="38">
        <v>1</v>
      </c>
      <c r="M761" s="38">
        <v>1</v>
      </c>
      <c r="N761" s="38"/>
      <c r="O761" s="38">
        <v>1</v>
      </c>
      <c r="P761" s="38"/>
      <c r="Q761" s="38">
        <v>1</v>
      </c>
      <c r="R761" s="38"/>
    </row>
    <row r="762" s="17" customFormat="1" ht="41" spans="1:18">
      <c r="A762" s="17" t="s">
        <v>1340</v>
      </c>
      <c r="B762" s="17" t="s">
        <v>1070</v>
      </c>
      <c r="C762" s="44" t="s">
        <v>1507</v>
      </c>
      <c r="D762" s="45" t="s">
        <v>2006</v>
      </c>
      <c r="E762" s="17" t="s">
        <v>47</v>
      </c>
      <c r="F762" s="14" t="s">
        <v>32</v>
      </c>
      <c r="G762" s="47">
        <v>314</v>
      </c>
      <c r="H762" s="48" t="s">
        <v>2007</v>
      </c>
      <c r="I762" s="38">
        <v>1</v>
      </c>
      <c r="J762" s="38">
        <v>1</v>
      </c>
      <c r="K762" s="38">
        <v>1</v>
      </c>
      <c r="L762" s="38">
        <v>1</v>
      </c>
      <c r="M762" s="38">
        <v>1</v>
      </c>
      <c r="N762" s="38">
        <v>1</v>
      </c>
      <c r="O762" s="38">
        <v>1</v>
      </c>
      <c r="P762" s="38"/>
      <c r="Q762" s="38">
        <v>1</v>
      </c>
      <c r="R762" s="38"/>
    </row>
    <row r="763" s="17" customFormat="1" ht="41" spans="1:18">
      <c r="A763" s="17" t="s">
        <v>1340</v>
      </c>
      <c r="B763" s="17" t="s">
        <v>1073</v>
      </c>
      <c r="C763" s="44" t="s">
        <v>1507</v>
      </c>
      <c r="D763" s="45" t="s">
        <v>2008</v>
      </c>
      <c r="E763" s="17" t="s">
        <v>91</v>
      </c>
      <c r="F763" s="14" t="s">
        <v>32</v>
      </c>
      <c r="G763" s="47">
        <v>315</v>
      </c>
      <c r="H763" s="48" t="s">
        <v>2009</v>
      </c>
      <c r="I763" s="38">
        <v>1</v>
      </c>
      <c r="J763" s="38"/>
      <c r="K763" s="38">
        <v>1</v>
      </c>
      <c r="L763" s="38">
        <v>1</v>
      </c>
      <c r="M763" s="38"/>
      <c r="N763" s="38"/>
      <c r="O763" s="38">
        <v>1</v>
      </c>
      <c r="P763" s="38"/>
      <c r="Q763" s="38">
        <v>1</v>
      </c>
      <c r="R763" s="38">
        <v>1</v>
      </c>
    </row>
    <row r="764" s="17" customFormat="1" ht="41" spans="1:18">
      <c r="A764" s="17" t="s">
        <v>1340</v>
      </c>
      <c r="B764" s="17" t="s">
        <v>1076</v>
      </c>
      <c r="C764" s="44" t="s">
        <v>1507</v>
      </c>
      <c r="D764" s="45" t="s">
        <v>2010</v>
      </c>
      <c r="E764" s="17" t="s">
        <v>80</v>
      </c>
      <c r="F764" s="14" t="s">
        <v>32</v>
      </c>
      <c r="G764" s="47">
        <v>316</v>
      </c>
      <c r="H764" s="48" t="s">
        <v>2011</v>
      </c>
      <c r="I764" s="38">
        <v>1</v>
      </c>
      <c r="J764" s="38"/>
      <c r="K764" s="38">
        <v>1</v>
      </c>
      <c r="L764" s="38">
        <v>1</v>
      </c>
      <c r="M764" s="38"/>
      <c r="N764" s="38">
        <v>1</v>
      </c>
      <c r="O764" s="38">
        <v>1</v>
      </c>
      <c r="P764" s="38"/>
      <c r="Q764" s="38">
        <v>1</v>
      </c>
      <c r="R764" s="38"/>
    </row>
    <row r="765" s="17" customFormat="1" ht="21" spans="1:18">
      <c r="A765" s="17" t="s">
        <v>1340</v>
      </c>
      <c r="B765" s="17" t="s">
        <v>1079</v>
      </c>
      <c r="C765" s="44" t="s">
        <v>1507</v>
      </c>
      <c r="D765" s="46" t="s">
        <v>2012</v>
      </c>
      <c r="E765" s="17" t="s">
        <v>103</v>
      </c>
      <c r="F765" s="14" t="s">
        <v>32</v>
      </c>
      <c r="G765" s="47">
        <v>317</v>
      </c>
      <c r="H765" s="48" t="s">
        <v>2013</v>
      </c>
      <c r="I765" s="38">
        <v>1</v>
      </c>
      <c r="J765" s="38"/>
      <c r="K765" s="38">
        <v>1</v>
      </c>
      <c r="L765" s="38">
        <v>1</v>
      </c>
      <c r="M765" s="38"/>
      <c r="N765" s="38">
        <v>1</v>
      </c>
      <c r="O765" s="38">
        <v>1</v>
      </c>
      <c r="P765" s="38"/>
      <c r="Q765" s="38">
        <v>1</v>
      </c>
      <c r="R765" s="38"/>
    </row>
    <row r="766" s="17" customFormat="1" ht="31" spans="1:18">
      <c r="A766" s="17" t="s">
        <v>1340</v>
      </c>
      <c r="B766" s="17" t="s">
        <v>1082</v>
      </c>
      <c r="C766" s="44" t="s">
        <v>1507</v>
      </c>
      <c r="D766" s="45" t="s">
        <v>2014</v>
      </c>
      <c r="E766" s="17" t="s">
        <v>65</v>
      </c>
      <c r="F766" s="14" t="s">
        <v>32</v>
      </c>
      <c r="G766" s="47">
        <v>318</v>
      </c>
      <c r="H766" s="48" t="s">
        <v>2015</v>
      </c>
      <c r="I766" s="38">
        <v>1</v>
      </c>
      <c r="J766" s="38"/>
      <c r="K766" s="38">
        <v>1</v>
      </c>
      <c r="L766" s="38">
        <v>1</v>
      </c>
      <c r="M766" s="38"/>
      <c r="N766" s="38"/>
      <c r="O766" s="38">
        <v>1</v>
      </c>
      <c r="P766" s="38"/>
      <c r="Q766" s="38">
        <v>1</v>
      </c>
      <c r="R766" s="38"/>
    </row>
    <row r="767" s="17" customFormat="1" ht="41" spans="1:18">
      <c r="A767" s="17" t="s">
        <v>1340</v>
      </c>
      <c r="B767" s="17" t="s">
        <v>1085</v>
      </c>
      <c r="C767" s="44" t="s">
        <v>1507</v>
      </c>
      <c r="D767" s="45" t="s">
        <v>2016</v>
      </c>
      <c r="E767" s="17" t="s">
        <v>51</v>
      </c>
      <c r="F767" s="14" t="s">
        <v>40</v>
      </c>
      <c r="G767" s="47">
        <v>319</v>
      </c>
      <c r="H767" s="48" t="s">
        <v>2017</v>
      </c>
      <c r="I767" s="38">
        <v>1</v>
      </c>
      <c r="J767" s="38"/>
      <c r="K767" s="38">
        <v>1</v>
      </c>
      <c r="L767" s="38">
        <v>1</v>
      </c>
      <c r="M767" s="38">
        <v>1</v>
      </c>
      <c r="N767" s="38">
        <v>1</v>
      </c>
      <c r="O767" s="38">
        <v>1</v>
      </c>
      <c r="P767" s="38"/>
      <c r="Q767" s="38">
        <v>1</v>
      </c>
      <c r="R767" s="38">
        <v>1</v>
      </c>
    </row>
    <row r="768" s="17" customFormat="1" ht="41" spans="1:18">
      <c r="A768" s="17" t="s">
        <v>1340</v>
      </c>
      <c r="B768" s="17" t="s">
        <v>1088</v>
      </c>
      <c r="C768" s="44" t="s">
        <v>1507</v>
      </c>
      <c r="D768" s="45" t="s">
        <v>2018</v>
      </c>
      <c r="E768" s="17" t="s">
        <v>31</v>
      </c>
      <c r="F768" s="14" t="s">
        <v>32</v>
      </c>
      <c r="G768" s="47">
        <v>320</v>
      </c>
      <c r="H768" s="48" t="s">
        <v>2019</v>
      </c>
      <c r="I768" s="38">
        <v>1</v>
      </c>
      <c r="J768" s="38"/>
      <c r="K768" s="38">
        <v>1</v>
      </c>
      <c r="L768" s="38">
        <v>1</v>
      </c>
      <c r="M768" s="38"/>
      <c r="N768" s="38"/>
      <c r="O768" s="38">
        <v>1</v>
      </c>
      <c r="P768" s="38"/>
      <c r="Q768" s="38">
        <v>1</v>
      </c>
      <c r="R768" s="38">
        <v>1</v>
      </c>
    </row>
    <row r="769" s="17" customFormat="1" ht="41" spans="1:18">
      <c r="A769" s="17" t="s">
        <v>1340</v>
      </c>
      <c r="B769" s="17" t="s">
        <v>1091</v>
      </c>
      <c r="C769" s="44" t="s">
        <v>1507</v>
      </c>
      <c r="D769" s="45" t="s">
        <v>2020</v>
      </c>
      <c r="E769" s="17" t="s">
        <v>61</v>
      </c>
      <c r="F769" s="14" t="s">
        <v>40</v>
      </c>
      <c r="G769" s="47">
        <v>321</v>
      </c>
      <c r="H769" s="48" t="s">
        <v>2021</v>
      </c>
      <c r="I769" s="38"/>
      <c r="J769" s="38"/>
      <c r="K769" s="38"/>
      <c r="L769" s="38">
        <v>1</v>
      </c>
      <c r="M769" s="38"/>
      <c r="N769" s="38"/>
      <c r="O769" s="38">
        <v>1</v>
      </c>
      <c r="P769" s="38"/>
      <c r="Q769" s="38">
        <v>1</v>
      </c>
      <c r="R769" s="38">
        <v>1</v>
      </c>
    </row>
    <row r="770" s="17" customFormat="1" ht="21" spans="1:18">
      <c r="A770" s="17" t="s">
        <v>1340</v>
      </c>
      <c r="B770" s="17" t="s">
        <v>1094</v>
      </c>
      <c r="C770" s="44" t="s">
        <v>1507</v>
      </c>
      <c r="D770" s="45" t="s">
        <v>2022</v>
      </c>
      <c r="E770" s="17" t="s">
        <v>47</v>
      </c>
      <c r="F770" s="14" t="s">
        <v>32</v>
      </c>
      <c r="G770" s="47">
        <v>322</v>
      </c>
      <c r="H770" s="48" t="s">
        <v>2023</v>
      </c>
      <c r="I770" s="38">
        <v>1</v>
      </c>
      <c r="J770" s="38">
        <v>1</v>
      </c>
      <c r="K770" s="38">
        <v>1</v>
      </c>
      <c r="L770" s="38">
        <v>1</v>
      </c>
      <c r="M770" s="38"/>
      <c r="N770" s="38"/>
      <c r="O770" s="38">
        <v>1</v>
      </c>
      <c r="P770" s="38"/>
      <c r="Q770" s="38">
        <v>1</v>
      </c>
      <c r="R770" s="38"/>
    </row>
    <row r="771" s="17" customFormat="1" ht="62" spans="1:18">
      <c r="A771" s="17" t="s">
        <v>1340</v>
      </c>
      <c r="B771" s="17" t="s">
        <v>1097</v>
      </c>
      <c r="C771" s="44" t="s">
        <v>1507</v>
      </c>
      <c r="D771" s="45" t="s">
        <v>2024</v>
      </c>
      <c r="E771" s="17" t="s">
        <v>69</v>
      </c>
      <c r="F771" s="14" t="s">
        <v>70</v>
      </c>
      <c r="G771" s="47">
        <v>323</v>
      </c>
      <c r="H771" s="48" t="s">
        <v>2025</v>
      </c>
      <c r="I771" s="38">
        <v>1</v>
      </c>
      <c r="J771" s="38">
        <v>1</v>
      </c>
      <c r="K771" s="38"/>
      <c r="L771" s="38">
        <v>1</v>
      </c>
      <c r="M771" s="38"/>
      <c r="N771" s="38"/>
      <c r="O771" s="38">
        <v>1</v>
      </c>
      <c r="P771" s="38"/>
      <c r="Q771" s="38">
        <v>1</v>
      </c>
      <c r="R771" s="38"/>
    </row>
    <row r="772" s="17" customFormat="1" ht="41" spans="1:18">
      <c r="A772" s="17" t="s">
        <v>1340</v>
      </c>
      <c r="B772" s="17" t="s">
        <v>1100</v>
      </c>
      <c r="C772" s="44" t="s">
        <v>1507</v>
      </c>
      <c r="D772" s="45" t="s">
        <v>2026</v>
      </c>
      <c r="E772" s="17" t="s">
        <v>51</v>
      </c>
      <c r="F772" s="14" t="s">
        <v>40</v>
      </c>
      <c r="G772" s="47">
        <v>324</v>
      </c>
      <c r="H772" s="48" t="s">
        <v>2027</v>
      </c>
      <c r="I772" s="38">
        <v>1</v>
      </c>
      <c r="J772" s="38">
        <v>1</v>
      </c>
      <c r="K772" s="38">
        <v>1</v>
      </c>
      <c r="L772" s="38">
        <v>1</v>
      </c>
      <c r="M772" s="38"/>
      <c r="N772" s="38"/>
      <c r="O772" s="38">
        <v>1</v>
      </c>
      <c r="P772" s="38"/>
      <c r="Q772" s="38">
        <v>1</v>
      </c>
      <c r="R772" s="38"/>
    </row>
    <row r="773" s="17" customFormat="1" ht="21" spans="1:18">
      <c r="A773" s="17" t="s">
        <v>1340</v>
      </c>
      <c r="B773" s="17" t="s">
        <v>1103</v>
      </c>
      <c r="C773" s="44" t="s">
        <v>1507</v>
      </c>
      <c r="D773" s="46" t="s">
        <v>2028</v>
      </c>
      <c r="E773" s="17" t="s">
        <v>95</v>
      </c>
      <c r="F773" s="14" t="s">
        <v>40</v>
      </c>
      <c r="G773" s="47">
        <v>325</v>
      </c>
      <c r="H773" s="48" t="s">
        <v>2029</v>
      </c>
      <c r="I773" s="38">
        <v>1</v>
      </c>
      <c r="J773" s="38">
        <v>1</v>
      </c>
      <c r="K773" s="38">
        <v>1</v>
      </c>
      <c r="L773" s="38">
        <v>1</v>
      </c>
      <c r="M773" s="38"/>
      <c r="N773" s="38"/>
      <c r="O773" s="38">
        <v>1</v>
      </c>
      <c r="P773" s="38"/>
      <c r="Q773" s="38">
        <v>1</v>
      </c>
      <c r="R773" s="38"/>
    </row>
    <row r="774" s="17" customFormat="1" ht="41" spans="1:18">
      <c r="A774" s="17" t="s">
        <v>1340</v>
      </c>
      <c r="B774" s="17" t="s">
        <v>1105</v>
      </c>
      <c r="C774" s="44" t="s">
        <v>1507</v>
      </c>
      <c r="D774" s="45" t="s">
        <v>2030</v>
      </c>
      <c r="E774" s="17" t="s">
        <v>69</v>
      </c>
      <c r="F774" s="14" t="s">
        <v>70</v>
      </c>
      <c r="G774" s="47">
        <v>326</v>
      </c>
      <c r="H774" s="48" t="s">
        <v>2031</v>
      </c>
      <c r="I774" s="38">
        <v>1</v>
      </c>
      <c r="J774" s="38"/>
      <c r="K774" s="38">
        <v>1</v>
      </c>
      <c r="L774" s="38"/>
      <c r="M774" s="38"/>
      <c r="N774" s="38"/>
      <c r="O774" s="38"/>
      <c r="P774" s="38"/>
      <c r="Q774" s="38"/>
      <c r="R774" s="38">
        <v>1</v>
      </c>
    </row>
    <row r="775" s="17" customFormat="1" ht="41" spans="1:18">
      <c r="A775" s="17" t="s">
        <v>1340</v>
      </c>
      <c r="B775" s="17" t="s">
        <v>1108</v>
      </c>
      <c r="C775" s="44" t="s">
        <v>1507</v>
      </c>
      <c r="D775" s="46" t="s">
        <v>2032</v>
      </c>
      <c r="E775" s="17" t="s">
        <v>51</v>
      </c>
      <c r="F775" s="14" t="s">
        <v>40</v>
      </c>
      <c r="G775" s="47">
        <v>327</v>
      </c>
      <c r="H775" s="48" t="s">
        <v>2033</v>
      </c>
      <c r="I775" s="38">
        <v>1</v>
      </c>
      <c r="J775" s="38"/>
      <c r="K775" s="38">
        <v>1</v>
      </c>
      <c r="L775" s="38">
        <v>1</v>
      </c>
      <c r="M775" s="38"/>
      <c r="N775" s="38"/>
      <c r="O775" s="38">
        <v>1</v>
      </c>
      <c r="P775" s="38"/>
      <c r="Q775" s="38">
        <v>1</v>
      </c>
      <c r="R775" s="38"/>
    </row>
    <row r="776" s="17" customFormat="1" ht="41" spans="1:18">
      <c r="A776" s="17" t="s">
        <v>1340</v>
      </c>
      <c r="B776" s="17" t="s">
        <v>1111</v>
      </c>
      <c r="C776" s="44" t="s">
        <v>1507</v>
      </c>
      <c r="D776" s="45" t="s">
        <v>1728</v>
      </c>
      <c r="E776" s="17" t="s">
        <v>134</v>
      </c>
      <c r="F776" s="14" t="s">
        <v>40</v>
      </c>
      <c r="G776" s="47">
        <v>328</v>
      </c>
      <c r="H776" s="48" t="s">
        <v>2034</v>
      </c>
      <c r="I776" s="38">
        <v>1</v>
      </c>
      <c r="J776" s="38">
        <v>1</v>
      </c>
      <c r="K776" s="38"/>
      <c r="L776" s="38">
        <v>1</v>
      </c>
      <c r="M776" s="38"/>
      <c r="N776" s="38"/>
      <c r="O776" s="38">
        <v>1</v>
      </c>
      <c r="P776" s="38"/>
      <c r="Q776" s="38">
        <v>1</v>
      </c>
      <c r="R776" s="38"/>
    </row>
    <row r="777" s="17" customFormat="1" ht="21" spans="1:18">
      <c r="A777" s="17" t="s">
        <v>1340</v>
      </c>
      <c r="B777" s="17" t="s">
        <v>1114</v>
      </c>
      <c r="C777" s="44" t="s">
        <v>1507</v>
      </c>
      <c r="D777" s="46" t="s">
        <v>2035</v>
      </c>
      <c r="E777" s="17" t="s">
        <v>356</v>
      </c>
      <c r="F777" s="14" t="s">
        <v>32</v>
      </c>
      <c r="G777" s="47">
        <v>329</v>
      </c>
      <c r="H777" s="48" t="s">
        <v>2036</v>
      </c>
      <c r="I777" s="38">
        <v>1</v>
      </c>
      <c r="J777" s="38"/>
      <c r="K777" s="38">
        <v>1</v>
      </c>
      <c r="L777" s="38">
        <v>1</v>
      </c>
      <c r="M777" s="38">
        <v>1</v>
      </c>
      <c r="N777" s="38"/>
      <c r="O777" s="38">
        <v>1</v>
      </c>
      <c r="P777" s="38"/>
      <c r="Q777" s="38">
        <v>1</v>
      </c>
      <c r="R777" s="38"/>
    </row>
    <row r="778" s="17" customFormat="1" ht="41" spans="1:18">
      <c r="A778" s="17" t="s">
        <v>1340</v>
      </c>
      <c r="B778" s="17" t="s">
        <v>1117</v>
      </c>
      <c r="C778" s="44" t="s">
        <v>1507</v>
      </c>
      <c r="D778" s="45" t="s">
        <v>2037</v>
      </c>
      <c r="E778" s="17" t="s">
        <v>559</v>
      </c>
      <c r="F778" s="14" t="s">
        <v>40</v>
      </c>
      <c r="G778" s="47">
        <v>330</v>
      </c>
      <c r="H778" s="48" t="s">
        <v>2038</v>
      </c>
      <c r="I778" s="38">
        <v>1</v>
      </c>
      <c r="J778" s="38"/>
      <c r="K778" s="38">
        <v>1</v>
      </c>
      <c r="L778" s="38">
        <v>1</v>
      </c>
      <c r="M778" s="38"/>
      <c r="N778" s="38"/>
      <c r="O778" s="38">
        <v>1</v>
      </c>
      <c r="P778" s="38"/>
      <c r="Q778" s="38">
        <v>1</v>
      </c>
      <c r="R778" s="38"/>
    </row>
    <row r="779" s="17" customFormat="1" ht="41" spans="1:18">
      <c r="A779" s="17" t="s">
        <v>1340</v>
      </c>
      <c r="B779" s="17" t="s">
        <v>1120</v>
      </c>
      <c r="C779" s="44" t="s">
        <v>1507</v>
      </c>
      <c r="D779" s="45" t="s">
        <v>2039</v>
      </c>
      <c r="E779" s="17" t="s">
        <v>47</v>
      </c>
      <c r="F779" s="14" t="s">
        <v>32</v>
      </c>
      <c r="G779" s="47">
        <v>331</v>
      </c>
      <c r="H779" s="48" t="s">
        <v>2040</v>
      </c>
      <c r="I779" s="38">
        <v>1</v>
      </c>
      <c r="J779" s="38">
        <v>1</v>
      </c>
      <c r="K779" s="38"/>
      <c r="L779" s="38"/>
      <c r="M779" s="38"/>
      <c r="N779" s="38"/>
      <c r="O779" s="38"/>
      <c r="P779" s="38"/>
      <c r="Q779" s="38"/>
      <c r="R779" s="38"/>
    </row>
    <row r="780" s="17" customFormat="1" ht="21" spans="1:18">
      <c r="A780" s="17" t="s">
        <v>1340</v>
      </c>
      <c r="B780" s="17" t="s">
        <v>1123</v>
      </c>
      <c r="C780" s="44" t="s">
        <v>1507</v>
      </c>
      <c r="D780" s="45" t="s">
        <v>2041</v>
      </c>
      <c r="E780" s="17" t="s">
        <v>47</v>
      </c>
      <c r="F780" s="14" t="s">
        <v>32</v>
      </c>
      <c r="G780" s="47">
        <v>332</v>
      </c>
      <c r="H780" s="48" t="s">
        <v>2042</v>
      </c>
      <c r="I780" s="38">
        <v>1</v>
      </c>
      <c r="J780" s="38"/>
      <c r="K780" s="38"/>
      <c r="L780" s="38"/>
      <c r="M780" s="38"/>
      <c r="N780" s="38"/>
      <c r="O780" s="38">
        <v>1</v>
      </c>
      <c r="P780" s="38"/>
      <c r="Q780" s="38"/>
      <c r="R780" s="38"/>
    </row>
    <row r="781" s="17" customFormat="1" ht="41" spans="1:18">
      <c r="A781" s="17" t="s">
        <v>1340</v>
      </c>
      <c r="B781" s="17" t="s">
        <v>1126</v>
      </c>
      <c r="C781" s="44" t="s">
        <v>1507</v>
      </c>
      <c r="D781" s="45" t="s">
        <v>2043</v>
      </c>
      <c r="E781" s="17" t="s">
        <v>80</v>
      </c>
      <c r="F781" s="14" t="s">
        <v>32</v>
      </c>
      <c r="G781" s="47">
        <v>333</v>
      </c>
      <c r="H781" s="48" t="s">
        <v>2044</v>
      </c>
      <c r="I781" s="38">
        <v>1</v>
      </c>
      <c r="J781" s="38"/>
      <c r="K781" s="38">
        <v>1</v>
      </c>
      <c r="L781" s="38"/>
      <c r="M781" s="38"/>
      <c r="N781" s="38"/>
      <c r="O781" s="38">
        <v>1</v>
      </c>
      <c r="P781" s="38"/>
      <c r="Q781" s="38"/>
      <c r="R781" s="38"/>
    </row>
    <row r="782" s="17" customFormat="1" ht="21" spans="1:18">
      <c r="A782" s="17" t="s">
        <v>1340</v>
      </c>
      <c r="B782" s="17" t="s">
        <v>1129</v>
      </c>
      <c r="C782" s="44" t="s">
        <v>1507</v>
      </c>
      <c r="D782" s="45" t="s">
        <v>2045</v>
      </c>
      <c r="E782" s="17" t="s">
        <v>51</v>
      </c>
      <c r="F782" s="14" t="s">
        <v>40</v>
      </c>
      <c r="G782" s="47">
        <v>334</v>
      </c>
      <c r="H782" s="48" t="s">
        <v>2046</v>
      </c>
      <c r="I782" s="38">
        <v>1</v>
      </c>
      <c r="J782" s="38"/>
      <c r="K782" s="38">
        <v>1</v>
      </c>
      <c r="L782" s="38"/>
      <c r="M782" s="38"/>
      <c r="N782" s="38"/>
      <c r="O782" s="38">
        <v>1</v>
      </c>
      <c r="P782" s="38"/>
      <c r="Q782" s="38"/>
      <c r="R782" s="38"/>
    </row>
    <row r="783" s="17" customFormat="1" ht="41" spans="1:18">
      <c r="A783" s="17" t="s">
        <v>1340</v>
      </c>
      <c r="B783" s="17" t="s">
        <v>1132</v>
      </c>
      <c r="C783" s="44" t="s">
        <v>1507</v>
      </c>
      <c r="D783" s="45" t="s">
        <v>2047</v>
      </c>
      <c r="E783" s="17" t="s">
        <v>103</v>
      </c>
      <c r="F783" s="14" t="s">
        <v>32</v>
      </c>
      <c r="G783" s="47">
        <v>335</v>
      </c>
      <c r="H783" s="48" t="s">
        <v>2048</v>
      </c>
      <c r="I783" s="38">
        <v>1</v>
      </c>
      <c r="J783" s="38"/>
      <c r="K783" s="38">
        <v>1</v>
      </c>
      <c r="L783" s="38"/>
      <c r="M783" s="38"/>
      <c r="N783" s="38"/>
      <c r="O783" s="38">
        <v>1</v>
      </c>
      <c r="P783" s="38"/>
      <c r="Q783" s="38"/>
      <c r="R783" s="38"/>
    </row>
    <row r="784" s="17" customFormat="1" ht="41" spans="1:18">
      <c r="A784" s="17" t="s">
        <v>1340</v>
      </c>
      <c r="B784" s="17" t="s">
        <v>1135</v>
      </c>
      <c r="C784" s="44" t="s">
        <v>1507</v>
      </c>
      <c r="D784" s="46" t="s">
        <v>2049</v>
      </c>
      <c r="E784" s="17" t="s">
        <v>134</v>
      </c>
      <c r="F784" s="14" t="s">
        <v>40</v>
      </c>
      <c r="G784" s="47">
        <v>336</v>
      </c>
      <c r="H784" s="48" t="s">
        <v>2050</v>
      </c>
      <c r="I784" s="38">
        <v>1</v>
      </c>
      <c r="J784" s="38">
        <v>1</v>
      </c>
      <c r="K784" s="38"/>
      <c r="L784" s="38">
        <v>1</v>
      </c>
      <c r="M784" s="38"/>
      <c r="N784" s="38"/>
      <c r="O784" s="38">
        <v>1</v>
      </c>
      <c r="P784" s="38"/>
      <c r="Q784" s="38">
        <v>1</v>
      </c>
      <c r="R784" s="38"/>
    </row>
    <row r="785" s="17" customFormat="1" ht="41" spans="1:18">
      <c r="A785" s="17" t="s">
        <v>1340</v>
      </c>
      <c r="B785" s="17" t="s">
        <v>1138</v>
      </c>
      <c r="C785" s="44" t="s">
        <v>1507</v>
      </c>
      <c r="D785" s="45" t="s">
        <v>2051</v>
      </c>
      <c r="E785" s="17" t="s">
        <v>47</v>
      </c>
      <c r="F785" s="14" t="s">
        <v>32</v>
      </c>
      <c r="G785" s="47">
        <v>337</v>
      </c>
      <c r="H785" s="48" t="s">
        <v>2052</v>
      </c>
      <c r="I785" s="38">
        <v>1</v>
      </c>
      <c r="J785" s="38">
        <v>1</v>
      </c>
      <c r="K785" s="38">
        <v>1</v>
      </c>
      <c r="L785" s="38">
        <v>1</v>
      </c>
      <c r="M785" s="38"/>
      <c r="N785" s="38"/>
      <c r="O785" s="38">
        <v>1</v>
      </c>
      <c r="P785" s="38"/>
      <c r="Q785" s="38"/>
      <c r="R785" s="38"/>
    </row>
    <row r="786" s="17" customFormat="1" ht="62" spans="1:18">
      <c r="A786" s="17" t="s">
        <v>1340</v>
      </c>
      <c r="B786" s="17" t="s">
        <v>1141</v>
      </c>
      <c r="C786" s="44" t="s">
        <v>1507</v>
      </c>
      <c r="D786" s="45" t="s">
        <v>2053</v>
      </c>
      <c r="E786" s="17" t="s">
        <v>69</v>
      </c>
      <c r="F786" s="14" t="s">
        <v>70</v>
      </c>
      <c r="G786" s="47">
        <v>338</v>
      </c>
      <c r="H786" s="48" t="s">
        <v>2054</v>
      </c>
      <c r="I786" s="38">
        <v>1</v>
      </c>
      <c r="J786" s="38"/>
      <c r="K786" s="38">
        <v>1</v>
      </c>
      <c r="L786" s="38">
        <v>1</v>
      </c>
      <c r="M786" s="38"/>
      <c r="N786" s="38"/>
      <c r="O786" s="38">
        <v>1</v>
      </c>
      <c r="P786" s="38"/>
      <c r="Q786" s="38">
        <v>1</v>
      </c>
      <c r="R786" s="38">
        <v>1</v>
      </c>
    </row>
    <row r="787" s="17" customFormat="1" ht="41" spans="1:18">
      <c r="A787" s="17" t="s">
        <v>1340</v>
      </c>
      <c r="B787" s="17" t="s">
        <v>1144</v>
      </c>
      <c r="C787" s="44" t="s">
        <v>1507</v>
      </c>
      <c r="D787" s="45" t="s">
        <v>2055</v>
      </c>
      <c r="E787" s="17" t="s">
        <v>95</v>
      </c>
      <c r="F787" s="14" t="s">
        <v>40</v>
      </c>
      <c r="G787" s="47">
        <v>339</v>
      </c>
      <c r="H787" s="48" t="s">
        <v>2056</v>
      </c>
      <c r="I787" s="38">
        <v>1</v>
      </c>
      <c r="J787" s="38">
        <v>1</v>
      </c>
      <c r="K787" s="38">
        <v>1</v>
      </c>
      <c r="L787" s="38">
        <v>1</v>
      </c>
      <c r="M787" s="38"/>
      <c r="N787" s="38"/>
      <c r="O787" s="38">
        <v>1</v>
      </c>
      <c r="P787" s="38"/>
      <c r="Q787" s="38">
        <v>1</v>
      </c>
      <c r="R787" s="38"/>
    </row>
    <row r="788" s="17" customFormat="1" ht="41" spans="1:18">
      <c r="A788" s="17" t="s">
        <v>1340</v>
      </c>
      <c r="B788" s="17" t="s">
        <v>1147</v>
      </c>
      <c r="C788" s="44" t="s">
        <v>1507</v>
      </c>
      <c r="D788" s="45" t="s">
        <v>2057</v>
      </c>
      <c r="E788" s="17" t="s">
        <v>99</v>
      </c>
      <c r="F788" s="14" t="s">
        <v>40</v>
      </c>
      <c r="G788" s="47">
        <v>340</v>
      </c>
      <c r="H788" s="48" t="s">
        <v>2058</v>
      </c>
      <c r="I788" s="38">
        <v>1</v>
      </c>
      <c r="J788" s="38">
        <v>1</v>
      </c>
      <c r="K788" s="38">
        <v>1</v>
      </c>
      <c r="L788" s="38">
        <v>1</v>
      </c>
      <c r="M788" s="38"/>
      <c r="N788" s="38"/>
      <c r="O788" s="38">
        <v>1</v>
      </c>
      <c r="P788" s="38"/>
      <c r="Q788" s="38">
        <v>1</v>
      </c>
      <c r="R788" s="38"/>
    </row>
    <row r="789" s="17" customFormat="1" ht="41" spans="1:18">
      <c r="A789" s="17" t="s">
        <v>1340</v>
      </c>
      <c r="B789" s="17" t="s">
        <v>1149</v>
      </c>
      <c r="C789" s="44" t="s">
        <v>1507</v>
      </c>
      <c r="D789" s="45" t="s">
        <v>2059</v>
      </c>
      <c r="E789" s="17" t="s">
        <v>31</v>
      </c>
      <c r="F789" s="14" t="s">
        <v>32</v>
      </c>
      <c r="G789" s="47">
        <v>341</v>
      </c>
      <c r="H789" s="48" t="s">
        <v>2060</v>
      </c>
      <c r="I789" s="38">
        <v>1</v>
      </c>
      <c r="J789" s="38">
        <v>1</v>
      </c>
      <c r="K789" s="38">
        <v>1</v>
      </c>
      <c r="L789" s="38">
        <v>1</v>
      </c>
      <c r="M789" s="38"/>
      <c r="N789" s="38">
        <v>1</v>
      </c>
      <c r="O789" s="38">
        <v>1</v>
      </c>
      <c r="P789" s="38"/>
      <c r="Q789" s="38">
        <v>1</v>
      </c>
      <c r="R789" s="38"/>
    </row>
    <row r="790" s="17" customFormat="1" ht="41" spans="1:18">
      <c r="A790" s="17" t="s">
        <v>1340</v>
      </c>
      <c r="B790" s="17" t="s">
        <v>1152</v>
      </c>
      <c r="C790" s="44" t="s">
        <v>1507</v>
      </c>
      <c r="D790" s="45" t="s">
        <v>2061</v>
      </c>
      <c r="E790" s="17" t="s">
        <v>69</v>
      </c>
      <c r="F790" s="14" t="s">
        <v>70</v>
      </c>
      <c r="G790" s="47">
        <v>342</v>
      </c>
      <c r="H790" s="48" t="s">
        <v>2062</v>
      </c>
      <c r="I790" s="38">
        <v>1</v>
      </c>
      <c r="J790" s="38">
        <v>1</v>
      </c>
      <c r="K790" s="38">
        <v>1</v>
      </c>
      <c r="L790" s="38">
        <v>1</v>
      </c>
      <c r="M790" s="38">
        <v>1</v>
      </c>
      <c r="N790" s="38"/>
      <c r="O790" s="38">
        <v>1</v>
      </c>
      <c r="P790" s="38"/>
      <c r="Q790" s="38">
        <v>1</v>
      </c>
      <c r="R790" s="38"/>
    </row>
    <row r="791" s="17" customFormat="1" ht="31" spans="1:18">
      <c r="A791" s="17" t="s">
        <v>1340</v>
      </c>
      <c r="B791" s="17" t="s">
        <v>1155</v>
      </c>
      <c r="C791" s="44" t="s">
        <v>1507</v>
      </c>
      <c r="D791" s="46" t="s">
        <v>2063</v>
      </c>
      <c r="E791" s="17" t="s">
        <v>559</v>
      </c>
      <c r="F791" s="14" t="s">
        <v>40</v>
      </c>
      <c r="G791" s="47">
        <v>343</v>
      </c>
      <c r="H791" s="48" t="s">
        <v>2064</v>
      </c>
      <c r="I791" s="38">
        <v>1</v>
      </c>
      <c r="J791" s="38">
        <v>1</v>
      </c>
      <c r="K791" s="38">
        <v>1</v>
      </c>
      <c r="L791" s="38">
        <v>1</v>
      </c>
      <c r="M791" s="38"/>
      <c r="N791" s="38">
        <v>1</v>
      </c>
      <c r="O791" s="38">
        <v>1</v>
      </c>
      <c r="P791" s="38"/>
      <c r="Q791" s="38">
        <v>1</v>
      </c>
      <c r="R791" s="38"/>
    </row>
    <row r="792" s="17" customFormat="1" ht="41" spans="1:18">
      <c r="A792" s="17" t="s">
        <v>1340</v>
      </c>
      <c r="B792" s="17" t="s">
        <v>1158</v>
      </c>
      <c r="C792" s="44" t="s">
        <v>1507</v>
      </c>
      <c r="D792" s="45" t="s">
        <v>2065</v>
      </c>
      <c r="E792" s="17" t="s">
        <v>103</v>
      </c>
      <c r="F792" s="14" t="s">
        <v>32</v>
      </c>
      <c r="G792" s="47">
        <v>344</v>
      </c>
      <c r="H792" s="48" t="s">
        <v>2066</v>
      </c>
      <c r="I792" s="38">
        <v>1</v>
      </c>
      <c r="J792" s="38"/>
      <c r="K792" s="38">
        <v>1</v>
      </c>
      <c r="L792" s="38">
        <v>1</v>
      </c>
      <c r="M792" s="38"/>
      <c r="N792" s="38">
        <v>1</v>
      </c>
      <c r="O792" s="38">
        <v>1</v>
      </c>
      <c r="P792" s="38"/>
      <c r="Q792" s="38">
        <v>1</v>
      </c>
      <c r="R792" s="38"/>
    </row>
    <row r="793" s="17" customFormat="1" ht="41" spans="1:18">
      <c r="A793" s="17" t="s">
        <v>1340</v>
      </c>
      <c r="B793" s="17" t="s">
        <v>1161</v>
      </c>
      <c r="C793" s="44" t="s">
        <v>1507</v>
      </c>
      <c r="D793" s="45" t="s">
        <v>2067</v>
      </c>
      <c r="E793" s="17" t="s">
        <v>31</v>
      </c>
      <c r="F793" s="14" t="s">
        <v>32</v>
      </c>
      <c r="G793" s="47">
        <v>345</v>
      </c>
      <c r="H793" s="48" t="s">
        <v>2068</v>
      </c>
      <c r="I793" s="38">
        <v>1</v>
      </c>
      <c r="J793" s="38">
        <v>1</v>
      </c>
      <c r="K793" s="38">
        <v>1</v>
      </c>
      <c r="L793" s="38">
        <v>1</v>
      </c>
      <c r="M793" s="38"/>
      <c r="N793" s="38">
        <v>1</v>
      </c>
      <c r="O793" s="38">
        <v>1</v>
      </c>
      <c r="P793" s="38"/>
      <c r="Q793" s="38">
        <v>1</v>
      </c>
      <c r="R793" s="38">
        <v>1</v>
      </c>
    </row>
    <row r="794" s="17" customFormat="1" ht="21" spans="1:18">
      <c r="A794" s="17" t="s">
        <v>1340</v>
      </c>
      <c r="B794" s="17" t="s">
        <v>1164</v>
      </c>
      <c r="C794" s="44" t="s">
        <v>1507</v>
      </c>
      <c r="D794" s="46" t="s">
        <v>2069</v>
      </c>
      <c r="E794" s="17" t="s">
        <v>559</v>
      </c>
      <c r="F794" s="14" t="s">
        <v>40</v>
      </c>
      <c r="G794" s="47">
        <v>346</v>
      </c>
      <c r="H794" s="48" t="s">
        <v>2070</v>
      </c>
      <c r="I794" s="38">
        <v>1</v>
      </c>
      <c r="J794" s="38"/>
      <c r="K794" s="38">
        <v>1</v>
      </c>
      <c r="L794" s="38">
        <v>1</v>
      </c>
      <c r="M794" s="38"/>
      <c r="N794" s="38"/>
      <c r="O794" s="38">
        <v>1</v>
      </c>
      <c r="P794" s="38"/>
      <c r="Q794" s="38">
        <v>1</v>
      </c>
      <c r="R794" s="38"/>
    </row>
    <row r="795" s="17" customFormat="1" ht="41" spans="1:18">
      <c r="A795" s="17" t="s">
        <v>1340</v>
      </c>
      <c r="B795" s="17" t="s">
        <v>1167</v>
      </c>
      <c r="C795" s="44" t="s">
        <v>1507</v>
      </c>
      <c r="D795" s="45" t="s">
        <v>2071</v>
      </c>
      <c r="E795" s="17" t="s">
        <v>80</v>
      </c>
      <c r="F795" s="14" t="s">
        <v>32</v>
      </c>
      <c r="G795" s="47">
        <v>347</v>
      </c>
      <c r="H795" s="48" t="s">
        <v>2072</v>
      </c>
      <c r="I795" s="38">
        <v>1</v>
      </c>
      <c r="J795" s="38"/>
      <c r="K795" s="38">
        <v>1</v>
      </c>
      <c r="L795" s="38">
        <v>1</v>
      </c>
      <c r="M795" s="38">
        <v>1</v>
      </c>
      <c r="N795" s="38"/>
      <c r="O795" s="38">
        <v>1</v>
      </c>
      <c r="P795" s="38"/>
      <c r="Q795" s="38">
        <v>1</v>
      </c>
      <c r="R795" s="38"/>
    </row>
    <row r="796" s="17" customFormat="1" ht="21" spans="1:18">
      <c r="A796" s="17" t="s">
        <v>1340</v>
      </c>
      <c r="B796" s="17" t="s">
        <v>1170</v>
      </c>
      <c r="C796" s="44" t="s">
        <v>1507</v>
      </c>
      <c r="D796" s="45" t="s">
        <v>2073</v>
      </c>
      <c r="E796" s="17" t="s">
        <v>103</v>
      </c>
      <c r="F796" s="14" t="s">
        <v>32</v>
      </c>
      <c r="G796" s="47">
        <v>348</v>
      </c>
      <c r="H796" s="48" t="s">
        <v>2074</v>
      </c>
      <c r="I796" s="38">
        <v>1</v>
      </c>
      <c r="J796" s="38">
        <v>1</v>
      </c>
      <c r="K796" s="38">
        <v>1</v>
      </c>
      <c r="L796" s="38">
        <v>1</v>
      </c>
      <c r="M796" s="38">
        <v>1</v>
      </c>
      <c r="N796" s="38"/>
      <c r="O796" s="38">
        <v>1</v>
      </c>
      <c r="P796" s="38"/>
      <c r="Q796" s="38">
        <v>1</v>
      </c>
      <c r="R796" s="38"/>
    </row>
    <row r="797" s="17" customFormat="1" ht="41" spans="1:18">
      <c r="A797" s="17" t="s">
        <v>1340</v>
      </c>
      <c r="B797" s="17" t="s">
        <v>1173</v>
      </c>
      <c r="C797" s="44" t="s">
        <v>1507</v>
      </c>
      <c r="D797" s="45" t="s">
        <v>2075</v>
      </c>
      <c r="E797" s="17" t="s">
        <v>360</v>
      </c>
      <c r="F797" s="14" t="s">
        <v>70</v>
      </c>
      <c r="G797" s="47">
        <v>349</v>
      </c>
      <c r="H797" s="48" t="s">
        <v>2076</v>
      </c>
      <c r="I797" s="38">
        <v>1</v>
      </c>
      <c r="J797" s="38"/>
      <c r="K797" s="38">
        <v>1</v>
      </c>
      <c r="L797" s="38">
        <v>1</v>
      </c>
      <c r="M797" s="38">
        <v>1</v>
      </c>
      <c r="N797" s="38"/>
      <c r="O797" s="38">
        <v>1</v>
      </c>
      <c r="P797" s="38"/>
      <c r="Q797" s="38">
        <v>1</v>
      </c>
      <c r="R797" s="38"/>
    </row>
    <row r="798" s="17" customFormat="1" ht="41" spans="1:18">
      <c r="A798" s="17" t="s">
        <v>1340</v>
      </c>
      <c r="B798" s="17" t="s">
        <v>1176</v>
      </c>
      <c r="C798" s="44" t="s">
        <v>1507</v>
      </c>
      <c r="D798" s="45" t="s">
        <v>2077</v>
      </c>
      <c r="E798" s="17" t="s">
        <v>69</v>
      </c>
      <c r="F798" s="14" t="s">
        <v>70</v>
      </c>
      <c r="G798" s="47">
        <v>350</v>
      </c>
      <c r="H798" s="48" t="s">
        <v>2078</v>
      </c>
      <c r="I798" s="38">
        <v>1</v>
      </c>
      <c r="J798" s="38">
        <v>1</v>
      </c>
      <c r="K798" s="38">
        <v>1</v>
      </c>
      <c r="L798" s="38">
        <v>1</v>
      </c>
      <c r="M798" s="38">
        <v>1</v>
      </c>
      <c r="N798" s="38"/>
      <c r="O798" s="38">
        <v>1</v>
      </c>
      <c r="P798" s="38"/>
      <c r="Q798" s="38">
        <v>1</v>
      </c>
      <c r="R798" s="38"/>
    </row>
    <row r="799" s="17" customFormat="1" ht="21" spans="1:18">
      <c r="A799" s="17" t="s">
        <v>1340</v>
      </c>
      <c r="B799" s="17" t="s">
        <v>1179</v>
      </c>
      <c r="C799" s="44" t="s">
        <v>1507</v>
      </c>
      <c r="D799" s="45" t="s">
        <v>2079</v>
      </c>
      <c r="E799" s="17" t="s">
        <v>61</v>
      </c>
      <c r="F799" s="14" t="s">
        <v>40</v>
      </c>
      <c r="G799" s="47">
        <v>351</v>
      </c>
      <c r="H799" s="48" t="s">
        <v>2080</v>
      </c>
      <c r="I799" s="38">
        <v>1</v>
      </c>
      <c r="J799" s="38">
        <v>1</v>
      </c>
      <c r="K799" s="38">
        <v>1</v>
      </c>
      <c r="L799" s="38">
        <v>1</v>
      </c>
      <c r="M799" s="38"/>
      <c r="N799" s="38">
        <v>1</v>
      </c>
      <c r="O799" s="38">
        <v>1</v>
      </c>
      <c r="P799" s="38"/>
      <c r="Q799" s="38">
        <v>1</v>
      </c>
      <c r="R799" s="38">
        <v>1</v>
      </c>
    </row>
    <row r="800" s="17" customFormat="1" ht="41" spans="1:18">
      <c r="A800" s="17" t="s">
        <v>1340</v>
      </c>
      <c r="B800" s="17" t="s">
        <v>1182</v>
      </c>
      <c r="C800" s="44" t="s">
        <v>1507</v>
      </c>
      <c r="D800" s="46" t="s">
        <v>2081</v>
      </c>
      <c r="E800" s="17" t="s">
        <v>91</v>
      </c>
      <c r="F800" s="14" t="s">
        <v>32</v>
      </c>
      <c r="G800" s="47">
        <v>352</v>
      </c>
      <c r="H800" s="48" t="s">
        <v>2082</v>
      </c>
      <c r="I800" s="38">
        <v>1</v>
      </c>
      <c r="J800" s="38">
        <v>1</v>
      </c>
      <c r="K800" s="38">
        <v>1</v>
      </c>
      <c r="L800" s="38">
        <v>1</v>
      </c>
      <c r="M800" s="38">
        <v>1</v>
      </c>
      <c r="N800" s="38"/>
      <c r="O800" s="38">
        <v>1</v>
      </c>
      <c r="P800" s="38"/>
      <c r="Q800" s="38">
        <v>1</v>
      </c>
      <c r="R800" s="38"/>
    </row>
    <row r="801" s="17" customFormat="1" ht="41" spans="1:18">
      <c r="A801" s="17" t="s">
        <v>1340</v>
      </c>
      <c r="B801" s="17" t="s">
        <v>1185</v>
      </c>
      <c r="C801" s="44" t="s">
        <v>1507</v>
      </c>
      <c r="D801" s="45" t="s">
        <v>2083</v>
      </c>
      <c r="E801" s="17" t="s">
        <v>103</v>
      </c>
      <c r="F801" s="14" t="s">
        <v>32</v>
      </c>
      <c r="G801" s="47">
        <v>353</v>
      </c>
      <c r="H801" s="48" t="s">
        <v>2084</v>
      </c>
      <c r="I801" s="38">
        <v>1</v>
      </c>
      <c r="J801" s="38">
        <v>1</v>
      </c>
      <c r="K801" s="38"/>
      <c r="L801" s="38">
        <v>1</v>
      </c>
      <c r="M801" s="38"/>
      <c r="N801" s="38"/>
      <c r="O801" s="38">
        <v>1</v>
      </c>
      <c r="P801" s="38"/>
      <c r="Q801" s="38">
        <v>1</v>
      </c>
      <c r="R801" s="38"/>
    </row>
    <row r="802" s="17" customFormat="1" ht="21" spans="1:18">
      <c r="A802" s="17" t="s">
        <v>1340</v>
      </c>
      <c r="B802" s="17" t="s">
        <v>1188</v>
      </c>
      <c r="C802" s="44" t="s">
        <v>1507</v>
      </c>
      <c r="D802" s="45" t="s">
        <v>2085</v>
      </c>
      <c r="E802" s="17" t="s">
        <v>65</v>
      </c>
      <c r="F802" s="14" t="s">
        <v>32</v>
      </c>
      <c r="G802" s="47">
        <v>354</v>
      </c>
      <c r="H802" s="48" t="s">
        <v>2086</v>
      </c>
      <c r="I802" s="38"/>
      <c r="J802" s="38">
        <v>1</v>
      </c>
      <c r="K802" s="38">
        <v>1</v>
      </c>
      <c r="L802" s="38">
        <v>1</v>
      </c>
      <c r="M802" s="38"/>
      <c r="N802" s="38">
        <v>1</v>
      </c>
      <c r="O802" s="38">
        <v>1</v>
      </c>
      <c r="P802" s="38"/>
      <c r="Q802" s="38">
        <v>1</v>
      </c>
      <c r="R802" s="38">
        <v>1</v>
      </c>
    </row>
    <row r="803" s="17" customFormat="1" ht="41" spans="1:18">
      <c r="A803" s="17" t="s">
        <v>1340</v>
      </c>
      <c r="B803" s="17" t="s">
        <v>1191</v>
      </c>
      <c r="C803" s="44" t="s">
        <v>1507</v>
      </c>
      <c r="D803" s="45" t="s">
        <v>2087</v>
      </c>
      <c r="E803" s="17" t="s">
        <v>559</v>
      </c>
      <c r="F803" s="14" t="s">
        <v>40</v>
      </c>
      <c r="G803" s="47">
        <v>355</v>
      </c>
      <c r="H803" s="48" t="s">
        <v>2088</v>
      </c>
      <c r="I803" s="38">
        <v>1</v>
      </c>
      <c r="J803" s="38">
        <v>1</v>
      </c>
      <c r="K803" s="38"/>
      <c r="L803" s="38">
        <v>1</v>
      </c>
      <c r="M803" s="38"/>
      <c r="N803" s="38"/>
      <c r="O803" s="38">
        <v>1</v>
      </c>
      <c r="P803" s="38"/>
      <c r="Q803" s="38">
        <v>1</v>
      </c>
      <c r="R803" s="38"/>
    </row>
    <row r="804" s="17" customFormat="1" ht="21" spans="1:18">
      <c r="A804" s="17" t="s">
        <v>1340</v>
      </c>
      <c r="B804" s="17" t="s">
        <v>1194</v>
      </c>
      <c r="C804" s="44" t="s">
        <v>1507</v>
      </c>
      <c r="D804" s="45" t="s">
        <v>2089</v>
      </c>
      <c r="E804" s="17" t="s">
        <v>51</v>
      </c>
      <c r="F804" s="14" t="s">
        <v>40</v>
      </c>
      <c r="G804" s="47">
        <v>356</v>
      </c>
      <c r="H804" s="48" t="s">
        <v>2090</v>
      </c>
      <c r="I804" s="38">
        <v>1</v>
      </c>
      <c r="J804" s="38">
        <v>1</v>
      </c>
      <c r="K804" s="38">
        <v>1</v>
      </c>
      <c r="L804" s="38"/>
      <c r="M804" s="38"/>
      <c r="N804" s="38"/>
      <c r="O804" s="38">
        <v>1</v>
      </c>
      <c r="P804" s="38"/>
      <c r="Q804" s="38">
        <v>1</v>
      </c>
      <c r="R804" s="38"/>
    </row>
    <row r="805" s="17" customFormat="1" ht="41" spans="1:18">
      <c r="A805" s="17" t="s">
        <v>1340</v>
      </c>
      <c r="B805" s="17" t="s">
        <v>1197</v>
      </c>
      <c r="C805" s="44" t="s">
        <v>1507</v>
      </c>
      <c r="D805" s="45" t="s">
        <v>2091</v>
      </c>
      <c r="E805" s="17" t="s">
        <v>61</v>
      </c>
      <c r="F805" s="14" t="s">
        <v>40</v>
      </c>
      <c r="G805" s="47">
        <v>357</v>
      </c>
      <c r="H805" s="48" t="s">
        <v>2092</v>
      </c>
      <c r="I805" s="38">
        <v>1</v>
      </c>
      <c r="J805" s="38">
        <v>1</v>
      </c>
      <c r="K805" s="38"/>
      <c r="L805" s="38"/>
      <c r="M805" s="38"/>
      <c r="N805" s="38"/>
      <c r="O805" s="38">
        <v>1</v>
      </c>
      <c r="P805" s="38"/>
      <c r="Q805" s="38"/>
      <c r="R805" s="38"/>
    </row>
    <row r="806" s="17" customFormat="1" ht="62" spans="1:18">
      <c r="A806" s="17" t="s">
        <v>1340</v>
      </c>
      <c r="B806" s="17" t="s">
        <v>1200</v>
      </c>
      <c r="C806" s="44" t="s">
        <v>1507</v>
      </c>
      <c r="D806" s="46" t="s">
        <v>2093</v>
      </c>
      <c r="E806" s="17" t="s">
        <v>69</v>
      </c>
      <c r="F806" s="14" t="s">
        <v>70</v>
      </c>
      <c r="G806" s="47">
        <v>358</v>
      </c>
      <c r="H806" s="48" t="s">
        <v>2094</v>
      </c>
      <c r="I806" s="38">
        <v>1</v>
      </c>
      <c r="J806" s="38"/>
      <c r="K806" s="38">
        <v>1</v>
      </c>
      <c r="L806" s="38"/>
      <c r="M806" s="38"/>
      <c r="N806" s="38"/>
      <c r="O806" s="38">
        <v>1</v>
      </c>
      <c r="P806" s="38"/>
      <c r="Q806" s="38"/>
      <c r="R806" s="38"/>
    </row>
    <row r="807" s="17" customFormat="1" ht="21" spans="1:18">
      <c r="A807" s="17" t="s">
        <v>1340</v>
      </c>
      <c r="B807" s="17" t="s">
        <v>1203</v>
      </c>
      <c r="C807" s="44" t="s">
        <v>1507</v>
      </c>
      <c r="D807" s="45" t="s">
        <v>2095</v>
      </c>
      <c r="E807" s="17" t="s">
        <v>61</v>
      </c>
      <c r="F807" s="14" t="s">
        <v>40</v>
      </c>
      <c r="G807" s="47">
        <v>359</v>
      </c>
      <c r="H807" s="48" t="s">
        <v>2096</v>
      </c>
      <c r="I807" s="38">
        <v>1</v>
      </c>
      <c r="J807" s="38">
        <v>1</v>
      </c>
      <c r="K807" s="38">
        <v>1</v>
      </c>
      <c r="L807" s="38"/>
      <c r="M807" s="38"/>
      <c r="N807" s="38"/>
      <c r="O807" s="38">
        <v>1</v>
      </c>
      <c r="P807" s="38"/>
      <c r="Q807" s="38">
        <v>1</v>
      </c>
      <c r="R807" s="38"/>
    </row>
    <row r="808" s="17" customFormat="1" ht="21" spans="1:18">
      <c r="A808" s="17" t="s">
        <v>1340</v>
      </c>
      <c r="B808" s="17" t="s">
        <v>1206</v>
      </c>
      <c r="C808" s="44" t="s">
        <v>1507</v>
      </c>
      <c r="D808" s="45" t="s">
        <v>2097</v>
      </c>
      <c r="E808" s="17" t="s">
        <v>103</v>
      </c>
      <c r="F808" s="14" t="s">
        <v>32</v>
      </c>
      <c r="G808" s="47">
        <v>360</v>
      </c>
      <c r="H808" s="48" t="s">
        <v>2098</v>
      </c>
      <c r="I808" s="38">
        <v>1</v>
      </c>
      <c r="J808" s="38">
        <v>1</v>
      </c>
      <c r="K808" s="38">
        <v>1</v>
      </c>
      <c r="L808" s="38"/>
      <c r="M808" s="38"/>
      <c r="N808" s="38"/>
      <c r="O808" s="38">
        <v>1</v>
      </c>
      <c r="P808" s="38"/>
      <c r="Q808" s="38">
        <v>1</v>
      </c>
      <c r="R808" s="38"/>
    </row>
    <row r="809" s="17" customFormat="1" ht="41" spans="1:18">
      <c r="A809" s="17" t="s">
        <v>1340</v>
      </c>
      <c r="B809" s="17" t="s">
        <v>1209</v>
      </c>
      <c r="C809" s="44" t="s">
        <v>1507</v>
      </c>
      <c r="D809" s="45" t="s">
        <v>2099</v>
      </c>
      <c r="E809" s="17" t="s">
        <v>47</v>
      </c>
      <c r="F809" s="14" t="s">
        <v>32</v>
      </c>
      <c r="G809" s="47">
        <v>361</v>
      </c>
      <c r="H809" s="48" t="s">
        <v>2100</v>
      </c>
      <c r="I809" s="38">
        <v>1</v>
      </c>
      <c r="J809" s="38">
        <v>1</v>
      </c>
      <c r="K809" s="38">
        <v>1</v>
      </c>
      <c r="L809" s="38">
        <v>1</v>
      </c>
      <c r="M809" s="38">
        <v>1</v>
      </c>
      <c r="N809" s="38"/>
      <c r="O809" s="38">
        <v>1</v>
      </c>
      <c r="P809" s="38">
        <v>1</v>
      </c>
      <c r="Q809" s="38">
        <v>1</v>
      </c>
      <c r="R809" s="38"/>
    </row>
    <row r="810" s="17" customFormat="1" ht="21" spans="1:18">
      <c r="A810" s="17" t="s">
        <v>1340</v>
      </c>
      <c r="B810" s="17" t="s">
        <v>1212</v>
      </c>
      <c r="C810" s="44" t="s">
        <v>1507</v>
      </c>
      <c r="D810" s="46" t="s">
        <v>2101</v>
      </c>
      <c r="E810" s="17" t="s">
        <v>103</v>
      </c>
      <c r="F810" s="14" t="s">
        <v>32</v>
      </c>
      <c r="G810" s="47">
        <v>362</v>
      </c>
      <c r="H810" s="48" t="s">
        <v>2102</v>
      </c>
      <c r="I810" s="38">
        <v>1</v>
      </c>
      <c r="J810" s="38"/>
      <c r="K810" s="38">
        <v>1</v>
      </c>
      <c r="L810" s="38">
        <v>1</v>
      </c>
      <c r="M810" s="38"/>
      <c r="N810" s="38">
        <v>1</v>
      </c>
      <c r="O810" s="38">
        <v>1</v>
      </c>
      <c r="P810" s="38"/>
      <c r="Q810" s="38">
        <v>1</v>
      </c>
      <c r="R810" s="38"/>
    </row>
    <row r="811" s="17" customFormat="1" ht="21" spans="1:18">
      <c r="A811" s="17" t="s">
        <v>1340</v>
      </c>
      <c r="B811" s="17" t="s">
        <v>1215</v>
      </c>
      <c r="C811" s="44" t="s">
        <v>1507</v>
      </c>
      <c r="D811" s="45" t="s">
        <v>2103</v>
      </c>
      <c r="E811" s="17" t="s">
        <v>47</v>
      </c>
      <c r="F811" s="14" t="s">
        <v>32</v>
      </c>
      <c r="G811" s="47">
        <v>363</v>
      </c>
      <c r="H811" s="48" t="s">
        <v>2104</v>
      </c>
      <c r="I811" s="38"/>
      <c r="J811" s="38">
        <v>1</v>
      </c>
      <c r="K811" s="38">
        <v>1</v>
      </c>
      <c r="L811" s="38">
        <v>1</v>
      </c>
      <c r="M811" s="38"/>
      <c r="N811" s="38"/>
      <c r="O811" s="38">
        <v>1</v>
      </c>
      <c r="P811" s="38"/>
      <c r="Q811" s="38"/>
      <c r="R811" s="38"/>
    </row>
    <row r="812" s="17" customFormat="1" ht="41" spans="1:18">
      <c r="A812" s="17" t="s">
        <v>1340</v>
      </c>
      <c r="B812" s="17" t="s">
        <v>1218</v>
      </c>
      <c r="C812" s="44" t="s">
        <v>1507</v>
      </c>
      <c r="D812" s="45" t="s">
        <v>2105</v>
      </c>
      <c r="E812" s="17" t="s">
        <v>559</v>
      </c>
      <c r="F812" s="14" t="s">
        <v>40</v>
      </c>
      <c r="G812" s="47">
        <v>364</v>
      </c>
      <c r="H812" s="48" t="s">
        <v>2106</v>
      </c>
      <c r="I812" s="38">
        <v>1</v>
      </c>
      <c r="J812" s="38">
        <v>1</v>
      </c>
      <c r="K812" s="38"/>
      <c r="L812" s="38">
        <v>1</v>
      </c>
      <c r="M812" s="38"/>
      <c r="N812" s="38">
        <v>1</v>
      </c>
      <c r="O812" s="38">
        <v>1</v>
      </c>
      <c r="P812" s="38"/>
      <c r="Q812" s="38"/>
      <c r="R812" s="38"/>
    </row>
    <row r="813" s="17" customFormat="1" ht="21" spans="1:18">
      <c r="A813" s="17" t="s">
        <v>1340</v>
      </c>
      <c r="B813" s="17" t="s">
        <v>1221</v>
      </c>
      <c r="C813" s="44" t="s">
        <v>1507</v>
      </c>
      <c r="D813" s="45" t="s">
        <v>2107</v>
      </c>
      <c r="E813" s="17" t="s">
        <v>117</v>
      </c>
      <c r="F813" s="14" t="s">
        <v>70</v>
      </c>
      <c r="G813" s="47">
        <v>365</v>
      </c>
      <c r="H813" s="48" t="s">
        <v>2108</v>
      </c>
      <c r="I813" s="38">
        <v>1</v>
      </c>
      <c r="J813" s="38"/>
      <c r="K813" s="38">
        <v>1</v>
      </c>
      <c r="L813" s="38"/>
      <c r="M813" s="38">
        <v>1</v>
      </c>
      <c r="N813" s="38"/>
      <c r="O813" s="38">
        <v>1</v>
      </c>
      <c r="P813" s="38"/>
      <c r="Q813" s="38"/>
      <c r="R813" s="38"/>
    </row>
    <row r="814" s="17" customFormat="1" ht="41" spans="1:18">
      <c r="A814" s="17" t="s">
        <v>1340</v>
      </c>
      <c r="B814" s="17" t="s">
        <v>1224</v>
      </c>
      <c r="C814" s="44" t="s">
        <v>1507</v>
      </c>
      <c r="D814" s="45" t="s">
        <v>2109</v>
      </c>
      <c r="E814" s="17" t="s">
        <v>51</v>
      </c>
      <c r="F814" s="14" t="s">
        <v>40</v>
      </c>
      <c r="G814" s="47">
        <v>366</v>
      </c>
      <c r="H814" s="48" t="s">
        <v>2110</v>
      </c>
      <c r="I814" s="38">
        <v>1</v>
      </c>
      <c r="J814" s="38">
        <v>1</v>
      </c>
      <c r="K814" s="38">
        <v>1</v>
      </c>
      <c r="L814" s="38">
        <v>1</v>
      </c>
      <c r="M814" s="38"/>
      <c r="N814" s="38"/>
      <c r="O814" s="38">
        <v>1</v>
      </c>
      <c r="P814" s="38"/>
      <c r="Q814" s="38">
        <v>1</v>
      </c>
      <c r="R814" s="38"/>
    </row>
    <row r="815" s="17" customFormat="1" ht="62" spans="1:18">
      <c r="A815" s="17" t="s">
        <v>1340</v>
      </c>
      <c r="B815" s="17" t="s">
        <v>1227</v>
      </c>
      <c r="C815" s="44" t="s">
        <v>1507</v>
      </c>
      <c r="D815" s="45" t="s">
        <v>2111</v>
      </c>
      <c r="E815" s="17" t="s">
        <v>47</v>
      </c>
      <c r="F815" s="14" t="s">
        <v>32</v>
      </c>
      <c r="G815" s="47">
        <v>367</v>
      </c>
      <c r="H815" s="48" t="s">
        <v>2112</v>
      </c>
      <c r="I815" s="38">
        <v>1</v>
      </c>
      <c r="J815" s="38">
        <v>1</v>
      </c>
      <c r="K815" s="38">
        <v>1</v>
      </c>
      <c r="L815" s="38">
        <v>1</v>
      </c>
      <c r="M815" s="38"/>
      <c r="N815" s="38"/>
      <c r="O815" s="38">
        <v>1</v>
      </c>
      <c r="P815" s="38"/>
      <c r="Q815" s="38">
        <v>1</v>
      </c>
      <c r="R815" s="38"/>
    </row>
    <row r="816" s="17" customFormat="1" ht="21" spans="1:18">
      <c r="A816" s="17" t="s">
        <v>1340</v>
      </c>
      <c r="B816" s="17" t="s">
        <v>1230</v>
      </c>
      <c r="C816" s="44" t="s">
        <v>1507</v>
      </c>
      <c r="D816" s="45" t="s">
        <v>2113</v>
      </c>
      <c r="E816" s="17" t="s">
        <v>95</v>
      </c>
      <c r="F816" s="14" t="s">
        <v>40</v>
      </c>
      <c r="G816" s="47">
        <v>368</v>
      </c>
      <c r="H816" s="48" t="s">
        <v>2114</v>
      </c>
      <c r="I816" s="38">
        <v>1</v>
      </c>
      <c r="J816" s="38"/>
      <c r="K816" s="38">
        <v>1</v>
      </c>
      <c r="L816" s="38">
        <v>1</v>
      </c>
      <c r="M816" s="38">
        <v>1</v>
      </c>
      <c r="N816" s="38">
        <v>1</v>
      </c>
      <c r="O816" s="38">
        <v>1</v>
      </c>
      <c r="P816" s="38"/>
      <c r="Q816" s="38">
        <v>1</v>
      </c>
      <c r="R816" s="38"/>
    </row>
    <row r="817" s="17" customFormat="1" ht="21" spans="1:18">
      <c r="A817" s="17" t="s">
        <v>1340</v>
      </c>
      <c r="B817" s="17" t="s">
        <v>1233</v>
      </c>
      <c r="C817" s="44" t="s">
        <v>1507</v>
      </c>
      <c r="D817" s="45" t="s">
        <v>2115</v>
      </c>
      <c r="E817" s="17" t="s">
        <v>61</v>
      </c>
      <c r="F817" s="14" t="s">
        <v>40</v>
      </c>
      <c r="G817" s="47">
        <v>369</v>
      </c>
      <c r="H817" s="48" t="s">
        <v>2116</v>
      </c>
      <c r="I817" s="38">
        <v>1</v>
      </c>
      <c r="J817" s="38">
        <v>1</v>
      </c>
      <c r="K817" s="38">
        <v>1</v>
      </c>
      <c r="L817" s="38">
        <v>1</v>
      </c>
      <c r="M817" s="38"/>
      <c r="N817" s="38">
        <v>1</v>
      </c>
      <c r="O817" s="38">
        <v>1</v>
      </c>
      <c r="P817" s="38"/>
      <c r="Q817" s="38">
        <v>1</v>
      </c>
      <c r="R817" s="38"/>
    </row>
    <row r="818" s="17" customFormat="1" ht="62" spans="1:18">
      <c r="A818" s="17" t="s">
        <v>1340</v>
      </c>
      <c r="B818" s="17" t="s">
        <v>1236</v>
      </c>
      <c r="C818" s="44" t="s">
        <v>1507</v>
      </c>
      <c r="D818" s="45" t="s">
        <v>2117</v>
      </c>
      <c r="E818" s="17" t="s">
        <v>99</v>
      </c>
      <c r="F818" s="14" t="s">
        <v>40</v>
      </c>
      <c r="G818" s="47">
        <v>370</v>
      </c>
      <c r="H818" s="48" t="s">
        <v>2118</v>
      </c>
      <c r="I818" s="38">
        <v>1</v>
      </c>
      <c r="J818" s="38"/>
      <c r="K818" s="38">
        <v>1</v>
      </c>
      <c r="L818" s="38">
        <v>1</v>
      </c>
      <c r="M818" s="38"/>
      <c r="N818" s="38"/>
      <c r="O818" s="38">
        <v>1</v>
      </c>
      <c r="P818" s="38"/>
      <c r="Q818" s="38">
        <v>1</v>
      </c>
      <c r="R818" s="38"/>
    </row>
    <row r="819" s="17" customFormat="1" ht="41" spans="1:18">
      <c r="A819" s="17" t="s">
        <v>1340</v>
      </c>
      <c r="B819" s="17" t="s">
        <v>1239</v>
      </c>
      <c r="C819" s="44" t="s">
        <v>1507</v>
      </c>
      <c r="D819" s="45" t="s">
        <v>2119</v>
      </c>
      <c r="E819" s="17" t="s">
        <v>61</v>
      </c>
      <c r="F819" s="14" t="s">
        <v>40</v>
      </c>
      <c r="G819" s="47">
        <v>371</v>
      </c>
      <c r="H819" s="48" t="s">
        <v>2120</v>
      </c>
      <c r="I819" s="38">
        <v>1</v>
      </c>
      <c r="J819" s="38">
        <v>1</v>
      </c>
      <c r="K819" s="38">
        <v>1</v>
      </c>
      <c r="L819" s="38">
        <v>1</v>
      </c>
      <c r="M819" s="38"/>
      <c r="N819" s="38"/>
      <c r="O819" s="38">
        <v>1</v>
      </c>
      <c r="P819" s="38"/>
      <c r="Q819" s="38">
        <v>1</v>
      </c>
      <c r="R819" s="38"/>
    </row>
    <row r="820" s="17" customFormat="1" ht="41" spans="1:18">
      <c r="A820" s="17" t="s">
        <v>1340</v>
      </c>
      <c r="B820" s="17" t="s">
        <v>1242</v>
      </c>
      <c r="C820" s="44" t="s">
        <v>1507</v>
      </c>
      <c r="D820" s="45" t="s">
        <v>2121</v>
      </c>
      <c r="E820" s="17" t="s">
        <v>65</v>
      </c>
      <c r="F820" s="14" t="s">
        <v>32</v>
      </c>
      <c r="G820" s="47">
        <v>372</v>
      </c>
      <c r="H820" s="48" t="s">
        <v>2122</v>
      </c>
      <c r="I820" s="38">
        <v>1</v>
      </c>
      <c r="J820" s="38"/>
      <c r="K820" s="38">
        <v>1</v>
      </c>
      <c r="L820" s="38">
        <v>1</v>
      </c>
      <c r="M820" s="38"/>
      <c r="N820" s="38">
        <v>1</v>
      </c>
      <c r="O820" s="38">
        <v>1</v>
      </c>
      <c r="P820" s="38"/>
      <c r="Q820" s="38">
        <v>1</v>
      </c>
      <c r="R820" s="38"/>
    </row>
    <row r="821" s="17" customFormat="1" ht="41" spans="1:18">
      <c r="A821" s="17" t="s">
        <v>1340</v>
      </c>
      <c r="B821" s="17" t="s">
        <v>1245</v>
      </c>
      <c r="C821" s="44" t="s">
        <v>1507</v>
      </c>
      <c r="D821" s="46" t="s">
        <v>2123</v>
      </c>
      <c r="E821" s="17" t="s">
        <v>99</v>
      </c>
      <c r="F821" s="14" t="s">
        <v>40</v>
      </c>
      <c r="G821" s="47">
        <v>373</v>
      </c>
      <c r="H821" s="48" t="s">
        <v>2124</v>
      </c>
      <c r="I821" s="38">
        <v>1</v>
      </c>
      <c r="J821" s="38">
        <v>1</v>
      </c>
      <c r="K821" s="38">
        <v>1</v>
      </c>
      <c r="L821" s="38">
        <v>1</v>
      </c>
      <c r="M821" s="38"/>
      <c r="N821" s="38"/>
      <c r="O821" s="38">
        <v>1</v>
      </c>
      <c r="P821" s="38"/>
      <c r="Q821" s="38">
        <v>1</v>
      </c>
      <c r="R821" s="38"/>
    </row>
    <row r="822" s="17" customFormat="1" ht="41" spans="1:18">
      <c r="A822" s="17" t="s">
        <v>1340</v>
      </c>
      <c r="B822" s="17" t="s">
        <v>1248</v>
      </c>
      <c r="C822" s="44" t="s">
        <v>1507</v>
      </c>
      <c r="D822" s="45" t="s">
        <v>2125</v>
      </c>
      <c r="E822" s="17" t="s">
        <v>65</v>
      </c>
      <c r="F822" s="14" t="s">
        <v>32</v>
      </c>
      <c r="G822" s="47">
        <v>374</v>
      </c>
      <c r="H822" s="48" t="s">
        <v>2126</v>
      </c>
      <c r="I822" s="38">
        <v>1</v>
      </c>
      <c r="J822" s="38">
        <v>1</v>
      </c>
      <c r="K822" s="38">
        <v>1</v>
      </c>
      <c r="L822" s="38">
        <v>1</v>
      </c>
      <c r="M822" s="38"/>
      <c r="N822" s="38"/>
      <c r="O822" s="38">
        <v>1</v>
      </c>
      <c r="P822" s="38"/>
      <c r="Q822" s="38">
        <v>1</v>
      </c>
      <c r="R822" s="38"/>
    </row>
    <row r="823" s="17" customFormat="1" ht="41" spans="1:18">
      <c r="A823" s="17" t="s">
        <v>1340</v>
      </c>
      <c r="B823" s="17" t="s">
        <v>1251</v>
      </c>
      <c r="C823" s="44" t="s">
        <v>1507</v>
      </c>
      <c r="D823" s="46" t="s">
        <v>2127</v>
      </c>
      <c r="E823" s="17" t="s">
        <v>509</v>
      </c>
      <c r="F823" s="14" t="s">
        <v>70</v>
      </c>
      <c r="G823" s="47">
        <v>375</v>
      </c>
      <c r="H823" s="48" t="s">
        <v>2128</v>
      </c>
      <c r="I823" s="38">
        <v>1</v>
      </c>
      <c r="J823" s="38">
        <v>1</v>
      </c>
      <c r="K823" s="38">
        <v>1</v>
      </c>
      <c r="L823" s="38">
        <v>1</v>
      </c>
      <c r="M823" s="38"/>
      <c r="N823" s="38"/>
      <c r="O823" s="38">
        <v>1</v>
      </c>
      <c r="P823" s="38"/>
      <c r="Q823" s="38">
        <v>1</v>
      </c>
      <c r="R823" s="38"/>
    </row>
    <row r="824" s="17" customFormat="1" ht="41" spans="1:18">
      <c r="A824" s="17" t="s">
        <v>1340</v>
      </c>
      <c r="B824" s="17" t="s">
        <v>1254</v>
      </c>
      <c r="C824" s="44" t="s">
        <v>1507</v>
      </c>
      <c r="D824" s="45" t="s">
        <v>2129</v>
      </c>
      <c r="E824" s="17" t="s">
        <v>124</v>
      </c>
      <c r="F824" s="14" t="s">
        <v>70</v>
      </c>
      <c r="G824" s="47">
        <v>376</v>
      </c>
      <c r="H824" s="48" t="s">
        <v>2130</v>
      </c>
      <c r="I824" s="38">
        <v>1</v>
      </c>
      <c r="J824" s="38"/>
      <c r="K824" s="38"/>
      <c r="L824" s="38">
        <v>1</v>
      </c>
      <c r="M824" s="38">
        <v>1</v>
      </c>
      <c r="N824" s="38"/>
      <c r="O824" s="38">
        <v>1</v>
      </c>
      <c r="P824" s="38"/>
      <c r="Q824" s="38">
        <v>1</v>
      </c>
      <c r="R824" s="38">
        <v>1</v>
      </c>
    </row>
    <row r="825" s="17" customFormat="1" ht="41" spans="1:18">
      <c r="A825" s="17" t="s">
        <v>1340</v>
      </c>
      <c r="B825" s="17" t="s">
        <v>1257</v>
      </c>
      <c r="C825" s="44" t="s">
        <v>1507</v>
      </c>
      <c r="D825" s="45" t="s">
        <v>2131</v>
      </c>
      <c r="E825" s="17" t="s">
        <v>65</v>
      </c>
      <c r="F825" s="14" t="s">
        <v>32</v>
      </c>
      <c r="G825" s="47">
        <v>377</v>
      </c>
      <c r="H825" s="48" t="s">
        <v>2132</v>
      </c>
      <c r="I825" s="38"/>
      <c r="J825" s="38"/>
      <c r="K825" s="38">
        <v>1</v>
      </c>
      <c r="L825" s="38"/>
      <c r="M825" s="38"/>
      <c r="N825" s="38"/>
      <c r="O825" s="38"/>
      <c r="P825" s="38"/>
      <c r="Q825" s="38">
        <v>1</v>
      </c>
      <c r="R825" s="38"/>
    </row>
    <row r="826" s="17" customFormat="1" ht="41" spans="1:18">
      <c r="A826" s="17" t="s">
        <v>1340</v>
      </c>
      <c r="B826" s="17" t="s">
        <v>1260</v>
      </c>
      <c r="C826" s="44" t="s">
        <v>1507</v>
      </c>
      <c r="D826" s="45" t="s">
        <v>2133</v>
      </c>
      <c r="E826" s="17" t="s">
        <v>117</v>
      </c>
      <c r="F826" s="14" t="s">
        <v>70</v>
      </c>
      <c r="G826" s="47">
        <v>378</v>
      </c>
      <c r="H826" s="48" t="s">
        <v>2134</v>
      </c>
      <c r="I826" s="38">
        <v>1</v>
      </c>
      <c r="J826" s="38"/>
      <c r="K826" s="38">
        <v>1</v>
      </c>
      <c r="L826" s="38"/>
      <c r="M826" s="38"/>
      <c r="N826" s="38"/>
      <c r="O826" s="38"/>
      <c r="P826" s="38"/>
      <c r="Q826" s="38"/>
      <c r="R826" s="38"/>
    </row>
    <row r="827" s="17" customFormat="1" ht="41" spans="1:18">
      <c r="A827" s="17" t="s">
        <v>1340</v>
      </c>
      <c r="B827" s="17" t="s">
        <v>1263</v>
      </c>
      <c r="C827" s="44" t="s">
        <v>1507</v>
      </c>
      <c r="D827" s="45" t="s">
        <v>2135</v>
      </c>
      <c r="E827" s="17" t="s">
        <v>47</v>
      </c>
      <c r="F827" s="14" t="s">
        <v>32</v>
      </c>
      <c r="G827" s="47">
        <v>379</v>
      </c>
      <c r="H827" s="48" t="s">
        <v>2136</v>
      </c>
      <c r="I827" s="38">
        <v>1</v>
      </c>
      <c r="J827" s="38">
        <v>1</v>
      </c>
      <c r="K827" s="38"/>
      <c r="L827" s="38">
        <v>1</v>
      </c>
      <c r="M827" s="38"/>
      <c r="N827" s="38"/>
      <c r="O827" s="38">
        <v>1</v>
      </c>
      <c r="P827" s="38"/>
      <c r="Q827" s="38">
        <v>1</v>
      </c>
      <c r="R827" s="38"/>
    </row>
    <row r="828" s="17" customFormat="1" ht="41" spans="1:18">
      <c r="A828" s="17" t="s">
        <v>1340</v>
      </c>
      <c r="B828" s="17" t="s">
        <v>2137</v>
      </c>
      <c r="C828" s="44" t="s">
        <v>1507</v>
      </c>
      <c r="D828" s="45" t="s">
        <v>2138</v>
      </c>
      <c r="E828" s="17" t="s">
        <v>80</v>
      </c>
      <c r="F828" s="14" t="s">
        <v>32</v>
      </c>
      <c r="G828" s="47">
        <v>380</v>
      </c>
      <c r="H828" s="48" t="s">
        <v>2139</v>
      </c>
      <c r="I828" s="38">
        <v>1</v>
      </c>
      <c r="J828" s="38"/>
      <c r="K828" s="38">
        <v>1</v>
      </c>
      <c r="L828" s="38">
        <v>1</v>
      </c>
      <c r="M828" s="38"/>
      <c r="N828" s="38"/>
      <c r="O828" s="38">
        <v>1</v>
      </c>
      <c r="P828" s="38"/>
      <c r="Q828" s="38">
        <v>1</v>
      </c>
      <c r="R828" s="38"/>
    </row>
    <row r="829" s="17" customFormat="1" ht="41" spans="1:18">
      <c r="A829" s="17" t="s">
        <v>1340</v>
      </c>
      <c r="B829" s="17" t="s">
        <v>2140</v>
      </c>
      <c r="C829" s="44" t="s">
        <v>1507</v>
      </c>
      <c r="D829" s="46" t="s">
        <v>2141</v>
      </c>
      <c r="E829" s="17" t="s">
        <v>69</v>
      </c>
      <c r="F829" s="14" t="s">
        <v>70</v>
      </c>
      <c r="G829" s="47">
        <v>381</v>
      </c>
      <c r="H829" s="48" t="s">
        <v>2142</v>
      </c>
      <c r="I829" s="38">
        <v>1</v>
      </c>
      <c r="J829" s="38">
        <v>1</v>
      </c>
      <c r="K829" s="38">
        <v>1</v>
      </c>
      <c r="L829" s="38">
        <v>1</v>
      </c>
      <c r="M829" s="38"/>
      <c r="N829" s="38"/>
      <c r="O829" s="38">
        <v>1</v>
      </c>
      <c r="P829" s="38"/>
      <c r="Q829" s="38">
        <v>1</v>
      </c>
      <c r="R829" s="38"/>
    </row>
    <row r="830" s="17" customFormat="1" ht="41" spans="1:18">
      <c r="A830" s="17" t="s">
        <v>1340</v>
      </c>
      <c r="B830" s="17" t="s">
        <v>2143</v>
      </c>
      <c r="C830" s="44" t="s">
        <v>1507</v>
      </c>
      <c r="D830" s="45" t="s">
        <v>2144</v>
      </c>
      <c r="E830" s="17" t="s">
        <v>360</v>
      </c>
      <c r="F830" s="14" t="s">
        <v>70</v>
      </c>
      <c r="G830" s="47">
        <v>382</v>
      </c>
      <c r="H830" s="48" t="s">
        <v>2145</v>
      </c>
      <c r="I830" s="38">
        <v>1</v>
      </c>
      <c r="J830" s="38">
        <v>1</v>
      </c>
      <c r="K830" s="38">
        <v>1</v>
      </c>
      <c r="L830" s="38">
        <v>1</v>
      </c>
      <c r="M830" s="38"/>
      <c r="N830" s="38"/>
      <c r="O830" s="38">
        <v>1</v>
      </c>
      <c r="P830" s="38"/>
      <c r="Q830" s="38">
        <v>1</v>
      </c>
      <c r="R830" s="38"/>
    </row>
    <row r="831" s="17" customFormat="1" ht="21" spans="1:18">
      <c r="A831" s="17" t="s">
        <v>1340</v>
      </c>
      <c r="B831" s="17" t="s">
        <v>2146</v>
      </c>
      <c r="C831" s="44" t="s">
        <v>1507</v>
      </c>
      <c r="D831" s="45" t="s">
        <v>2147</v>
      </c>
      <c r="E831" s="17" t="s">
        <v>51</v>
      </c>
      <c r="F831" s="14" t="s">
        <v>40</v>
      </c>
      <c r="G831" s="47">
        <v>383</v>
      </c>
      <c r="H831" s="48" t="s">
        <v>2148</v>
      </c>
      <c r="I831" s="38">
        <v>1</v>
      </c>
      <c r="J831" s="38">
        <v>1</v>
      </c>
      <c r="K831" s="38">
        <v>1</v>
      </c>
      <c r="L831" s="38">
        <v>1</v>
      </c>
      <c r="M831" s="38"/>
      <c r="N831" s="38"/>
      <c r="O831" s="38">
        <v>1</v>
      </c>
      <c r="P831" s="38"/>
      <c r="Q831" s="38">
        <v>1</v>
      </c>
      <c r="R831" s="38"/>
    </row>
    <row r="832" s="17" customFormat="1" ht="62" spans="1:18">
      <c r="A832" s="17" t="s">
        <v>1340</v>
      </c>
      <c r="B832" s="17" t="s">
        <v>2149</v>
      </c>
      <c r="C832" s="44" t="s">
        <v>1507</v>
      </c>
      <c r="D832" s="45" t="s">
        <v>2150</v>
      </c>
      <c r="E832" s="17" t="s">
        <v>65</v>
      </c>
      <c r="F832" s="14" t="s">
        <v>32</v>
      </c>
      <c r="G832" s="47">
        <v>384</v>
      </c>
      <c r="H832" s="48" t="s">
        <v>2151</v>
      </c>
      <c r="I832" s="38">
        <v>1</v>
      </c>
      <c r="J832" s="38">
        <v>1</v>
      </c>
      <c r="K832" s="38">
        <v>1</v>
      </c>
      <c r="L832" s="38">
        <v>1</v>
      </c>
      <c r="M832" s="38"/>
      <c r="N832" s="38"/>
      <c r="O832" s="38">
        <v>1</v>
      </c>
      <c r="P832" s="38"/>
      <c r="Q832" s="38">
        <v>1</v>
      </c>
      <c r="R832" s="38"/>
    </row>
    <row r="833" s="17" customFormat="1" ht="62" spans="1:18">
      <c r="A833" s="17" t="s">
        <v>1340</v>
      </c>
      <c r="B833" s="17" t="s">
        <v>2152</v>
      </c>
      <c r="C833" s="44" t="s">
        <v>1507</v>
      </c>
      <c r="D833" s="45" t="s">
        <v>2153</v>
      </c>
      <c r="E833" s="17" t="s">
        <v>47</v>
      </c>
      <c r="F833" s="14" t="s">
        <v>32</v>
      </c>
      <c r="G833" s="47">
        <v>385</v>
      </c>
      <c r="H833" s="48" t="s">
        <v>2154</v>
      </c>
      <c r="I833" s="38">
        <v>1</v>
      </c>
      <c r="J833" s="38"/>
      <c r="K833" s="38">
        <v>1</v>
      </c>
      <c r="L833" s="38">
        <v>1</v>
      </c>
      <c r="M833" s="38"/>
      <c r="N833" s="38"/>
      <c r="O833" s="38">
        <v>1</v>
      </c>
      <c r="P833" s="38"/>
      <c r="Q833" s="38">
        <v>1</v>
      </c>
      <c r="R833" s="38"/>
    </row>
    <row r="834" s="17" customFormat="1" ht="41" spans="1:18">
      <c r="A834" s="17" t="s">
        <v>1340</v>
      </c>
      <c r="B834" s="17" t="s">
        <v>2155</v>
      </c>
      <c r="C834" s="44" t="s">
        <v>1507</v>
      </c>
      <c r="D834" s="45" t="s">
        <v>2156</v>
      </c>
      <c r="E834" s="17" t="s">
        <v>65</v>
      </c>
      <c r="F834" s="14" t="s">
        <v>32</v>
      </c>
      <c r="G834" s="47">
        <v>386</v>
      </c>
      <c r="H834" s="48" t="s">
        <v>2157</v>
      </c>
      <c r="I834" s="38">
        <v>1</v>
      </c>
      <c r="J834" s="38"/>
      <c r="K834" s="38">
        <v>1</v>
      </c>
      <c r="L834" s="38">
        <v>1</v>
      </c>
      <c r="M834" s="38"/>
      <c r="N834" s="38"/>
      <c r="O834" s="38">
        <v>1</v>
      </c>
      <c r="P834" s="38"/>
      <c r="Q834" s="38">
        <v>1</v>
      </c>
      <c r="R834" s="38">
        <v>1</v>
      </c>
    </row>
    <row r="835" s="17" customFormat="1" ht="41" spans="1:18">
      <c r="A835" s="17" t="s">
        <v>1340</v>
      </c>
      <c r="B835" s="17" t="s">
        <v>2158</v>
      </c>
      <c r="C835" s="44" t="s">
        <v>1507</v>
      </c>
      <c r="D835" s="46" t="s">
        <v>2159</v>
      </c>
      <c r="E835" s="17" t="s">
        <v>65</v>
      </c>
      <c r="F835" s="14" t="s">
        <v>32</v>
      </c>
      <c r="G835" s="47">
        <v>387</v>
      </c>
      <c r="H835" s="48" t="s">
        <v>2160</v>
      </c>
      <c r="I835" s="38">
        <v>1</v>
      </c>
      <c r="J835" s="38">
        <v>1</v>
      </c>
      <c r="K835" s="38"/>
      <c r="L835" s="38">
        <v>1</v>
      </c>
      <c r="M835" s="38"/>
      <c r="N835" s="38">
        <v>1</v>
      </c>
      <c r="O835" s="38">
        <v>1</v>
      </c>
      <c r="P835" s="38"/>
      <c r="Q835" s="38">
        <v>1</v>
      </c>
      <c r="R835" s="38"/>
    </row>
    <row r="836" s="17" customFormat="1" ht="21" spans="1:18">
      <c r="A836" s="17" t="s">
        <v>1340</v>
      </c>
      <c r="B836" s="17" t="s">
        <v>2161</v>
      </c>
      <c r="C836" s="44" t="s">
        <v>1507</v>
      </c>
      <c r="D836" s="45" t="s">
        <v>2162</v>
      </c>
      <c r="E836" s="17" t="s">
        <v>47</v>
      </c>
      <c r="F836" s="14" t="s">
        <v>32</v>
      </c>
      <c r="G836" s="47">
        <v>388</v>
      </c>
      <c r="H836" s="48" t="s">
        <v>2163</v>
      </c>
      <c r="I836" s="38">
        <v>1</v>
      </c>
      <c r="J836" s="38"/>
      <c r="K836" s="38">
        <v>1</v>
      </c>
      <c r="L836" s="38">
        <v>1</v>
      </c>
      <c r="M836" s="38"/>
      <c r="N836" s="38"/>
      <c r="O836" s="38">
        <v>1</v>
      </c>
      <c r="P836" s="38"/>
      <c r="Q836" s="38">
        <v>1</v>
      </c>
      <c r="R836" s="38"/>
    </row>
    <row r="837" s="17" customFormat="1" ht="41" spans="1:18">
      <c r="A837" s="17" t="s">
        <v>1340</v>
      </c>
      <c r="B837" s="17" t="s">
        <v>2164</v>
      </c>
      <c r="C837" s="44" t="s">
        <v>1507</v>
      </c>
      <c r="D837" s="45" t="s">
        <v>2165</v>
      </c>
      <c r="E837" s="17" t="s">
        <v>47</v>
      </c>
      <c r="F837" s="14" t="s">
        <v>32</v>
      </c>
      <c r="G837" s="47">
        <v>389</v>
      </c>
      <c r="H837" s="48" t="s">
        <v>2166</v>
      </c>
      <c r="I837" s="38">
        <v>1</v>
      </c>
      <c r="J837" s="38"/>
      <c r="K837" s="38">
        <v>1</v>
      </c>
      <c r="L837" s="38">
        <v>1</v>
      </c>
      <c r="M837" s="38"/>
      <c r="N837" s="38"/>
      <c r="O837" s="38">
        <v>1</v>
      </c>
      <c r="P837" s="38"/>
      <c r="Q837" s="38"/>
      <c r="R837" s="38"/>
    </row>
    <row r="838" s="17" customFormat="1" ht="41" spans="1:18">
      <c r="A838" s="17" t="s">
        <v>1340</v>
      </c>
      <c r="B838" s="17" t="s">
        <v>2167</v>
      </c>
      <c r="C838" s="44" t="s">
        <v>1507</v>
      </c>
      <c r="D838" s="45" t="s">
        <v>2168</v>
      </c>
      <c r="E838" s="17" t="s">
        <v>360</v>
      </c>
      <c r="F838" s="14" t="s">
        <v>70</v>
      </c>
      <c r="G838" s="47">
        <v>390</v>
      </c>
      <c r="H838" s="48" t="s">
        <v>2169</v>
      </c>
      <c r="I838" s="38">
        <v>1</v>
      </c>
      <c r="J838" s="38"/>
      <c r="K838" s="38">
        <v>1</v>
      </c>
      <c r="L838" s="38"/>
      <c r="M838" s="38"/>
      <c r="N838" s="38">
        <v>1</v>
      </c>
      <c r="O838" s="38">
        <v>1</v>
      </c>
      <c r="P838" s="38"/>
      <c r="Q838" s="38"/>
      <c r="R838" s="38"/>
    </row>
    <row r="839" s="17" customFormat="1" ht="21" spans="1:18">
      <c r="A839" s="17" t="s">
        <v>1340</v>
      </c>
      <c r="B839" s="17" t="s">
        <v>2170</v>
      </c>
      <c r="C839" s="44" t="s">
        <v>1507</v>
      </c>
      <c r="D839" s="45" t="s">
        <v>2171</v>
      </c>
      <c r="E839" s="17" t="s">
        <v>51</v>
      </c>
      <c r="F839" s="14" t="s">
        <v>40</v>
      </c>
      <c r="G839" s="47">
        <v>391</v>
      </c>
      <c r="H839" s="48" t="s">
        <v>2172</v>
      </c>
      <c r="I839" s="38"/>
      <c r="J839" s="38"/>
      <c r="K839" s="38"/>
      <c r="L839" s="38"/>
      <c r="M839" s="38"/>
      <c r="N839" s="38"/>
      <c r="O839" s="38">
        <v>1</v>
      </c>
      <c r="P839" s="38"/>
      <c r="Q839" s="38"/>
      <c r="R839" s="38">
        <v>1</v>
      </c>
    </row>
    <row r="840" s="17" customFormat="1" ht="41" spans="1:18">
      <c r="A840" s="17" t="s">
        <v>1340</v>
      </c>
      <c r="B840" s="17" t="s">
        <v>2173</v>
      </c>
      <c r="C840" s="44" t="s">
        <v>1507</v>
      </c>
      <c r="D840" s="45" t="s">
        <v>2174</v>
      </c>
      <c r="E840" s="17" t="s">
        <v>61</v>
      </c>
      <c r="F840" s="14" t="s">
        <v>40</v>
      </c>
      <c r="G840" s="47">
        <v>392</v>
      </c>
      <c r="H840" s="48" t="s">
        <v>2175</v>
      </c>
      <c r="I840" s="38">
        <v>1</v>
      </c>
      <c r="J840" s="38">
        <v>1</v>
      </c>
      <c r="K840" s="38"/>
      <c r="L840" s="38">
        <v>1</v>
      </c>
      <c r="M840" s="38"/>
      <c r="N840" s="38"/>
      <c r="O840" s="38">
        <v>1</v>
      </c>
      <c r="P840" s="38"/>
      <c r="Q840" s="38">
        <v>1</v>
      </c>
      <c r="R840" s="38"/>
    </row>
    <row r="841" s="17" customFormat="1" ht="41" spans="1:18">
      <c r="A841" s="17" t="s">
        <v>1340</v>
      </c>
      <c r="B841" s="17" t="s">
        <v>2176</v>
      </c>
      <c r="C841" s="44" t="s">
        <v>1507</v>
      </c>
      <c r="D841" s="45" t="s">
        <v>2177</v>
      </c>
      <c r="E841" s="17" t="s">
        <v>1660</v>
      </c>
      <c r="F841" s="14" t="s">
        <v>32</v>
      </c>
      <c r="G841" s="47">
        <v>393</v>
      </c>
      <c r="H841" s="48" t="s">
        <v>2178</v>
      </c>
      <c r="I841" s="38">
        <v>1</v>
      </c>
      <c r="J841" s="38">
        <v>1</v>
      </c>
      <c r="K841" s="38">
        <v>1</v>
      </c>
      <c r="L841" s="38">
        <v>1</v>
      </c>
      <c r="M841" s="38">
        <v>1</v>
      </c>
      <c r="N841" s="38">
        <v>1</v>
      </c>
      <c r="O841" s="38">
        <v>1</v>
      </c>
      <c r="P841" s="38">
        <v>1</v>
      </c>
      <c r="Q841" s="38"/>
      <c r="R841" s="38"/>
    </row>
    <row r="842" s="17" customFormat="1" ht="41" spans="1:18">
      <c r="A842" s="17" t="s">
        <v>1340</v>
      </c>
      <c r="B842" s="17" t="s">
        <v>2179</v>
      </c>
      <c r="C842" s="44" t="s">
        <v>1507</v>
      </c>
      <c r="D842" s="45" t="s">
        <v>2180</v>
      </c>
      <c r="E842" s="17" t="s">
        <v>2181</v>
      </c>
      <c r="F842" s="14" t="s">
        <v>40</v>
      </c>
      <c r="G842" s="47">
        <v>394</v>
      </c>
      <c r="H842" s="48" t="s">
        <v>2182</v>
      </c>
      <c r="I842" s="38">
        <v>1</v>
      </c>
      <c r="J842" s="38">
        <v>1</v>
      </c>
      <c r="K842" s="38">
        <v>1</v>
      </c>
      <c r="L842" s="38">
        <v>1</v>
      </c>
      <c r="M842" s="38"/>
      <c r="N842" s="38"/>
      <c r="O842" s="38">
        <v>1</v>
      </c>
      <c r="P842" s="38"/>
      <c r="Q842" s="38">
        <v>1</v>
      </c>
      <c r="R842" s="38"/>
    </row>
    <row r="843" s="17" customFormat="1" ht="41" spans="1:18">
      <c r="A843" s="17" t="s">
        <v>1340</v>
      </c>
      <c r="B843" s="17" t="s">
        <v>2183</v>
      </c>
      <c r="C843" s="44" t="s">
        <v>1507</v>
      </c>
      <c r="D843" s="45" t="s">
        <v>2184</v>
      </c>
      <c r="E843" s="17" t="s">
        <v>84</v>
      </c>
      <c r="F843" s="14" t="s">
        <v>32</v>
      </c>
      <c r="G843" s="47">
        <v>395</v>
      </c>
      <c r="H843" s="48" t="s">
        <v>2185</v>
      </c>
      <c r="I843" s="38">
        <v>1</v>
      </c>
      <c r="J843" s="38">
        <v>1</v>
      </c>
      <c r="K843" s="38">
        <v>1</v>
      </c>
      <c r="L843" s="38">
        <v>1</v>
      </c>
      <c r="M843" s="38"/>
      <c r="N843" s="38"/>
      <c r="O843" s="38">
        <v>1</v>
      </c>
      <c r="P843" s="38"/>
      <c r="Q843" s="38">
        <v>1</v>
      </c>
      <c r="R843" s="38"/>
    </row>
    <row r="844" s="17" customFormat="1" ht="21" spans="1:18">
      <c r="A844" s="17" t="s">
        <v>1340</v>
      </c>
      <c r="B844" s="17" t="s">
        <v>2186</v>
      </c>
      <c r="C844" s="44" t="s">
        <v>1507</v>
      </c>
      <c r="D844" s="45" t="s">
        <v>2187</v>
      </c>
      <c r="E844" s="17" t="s">
        <v>47</v>
      </c>
      <c r="F844" s="14" t="s">
        <v>32</v>
      </c>
      <c r="G844" s="47">
        <v>396</v>
      </c>
      <c r="H844" s="48" t="s">
        <v>2188</v>
      </c>
      <c r="I844" s="38">
        <v>1</v>
      </c>
      <c r="J844" s="38">
        <v>1</v>
      </c>
      <c r="K844" s="38">
        <v>1</v>
      </c>
      <c r="L844" s="38"/>
      <c r="M844" s="38"/>
      <c r="N844" s="38"/>
      <c r="O844" s="38">
        <v>1</v>
      </c>
      <c r="P844" s="38">
        <v>1</v>
      </c>
      <c r="Q844" s="38"/>
      <c r="R844" s="38"/>
    </row>
    <row r="845" s="17" customFormat="1" ht="41" spans="1:18">
      <c r="A845" s="17" t="s">
        <v>1340</v>
      </c>
      <c r="B845" s="17" t="s">
        <v>2189</v>
      </c>
      <c r="C845" s="44" t="s">
        <v>1507</v>
      </c>
      <c r="D845" s="46" t="s">
        <v>2190</v>
      </c>
      <c r="E845" s="17" t="s">
        <v>84</v>
      </c>
      <c r="F845" s="14" t="s">
        <v>32</v>
      </c>
      <c r="G845" s="47">
        <v>397</v>
      </c>
      <c r="H845" s="48" t="s">
        <v>2191</v>
      </c>
      <c r="I845" s="38">
        <v>1</v>
      </c>
      <c r="J845" s="38">
        <v>1</v>
      </c>
      <c r="K845" s="38">
        <v>1</v>
      </c>
      <c r="L845" s="38"/>
      <c r="M845" s="38"/>
      <c r="N845" s="38"/>
      <c r="O845" s="38">
        <v>1</v>
      </c>
      <c r="P845" s="38">
        <v>1</v>
      </c>
      <c r="Q845" s="38"/>
      <c r="R845" s="38"/>
    </row>
    <row r="846" s="17" customFormat="1" ht="21" spans="1:18">
      <c r="A846" s="17" t="s">
        <v>1340</v>
      </c>
      <c r="B846" s="17" t="s">
        <v>2192</v>
      </c>
      <c r="C846" s="44" t="s">
        <v>1507</v>
      </c>
      <c r="D846" s="46" t="s">
        <v>2193</v>
      </c>
      <c r="E846" s="17" t="s">
        <v>69</v>
      </c>
      <c r="F846" s="14" t="s">
        <v>70</v>
      </c>
      <c r="G846" s="47">
        <v>398</v>
      </c>
      <c r="H846" s="48" t="s">
        <v>2194</v>
      </c>
      <c r="I846" s="38"/>
      <c r="J846" s="38">
        <v>1</v>
      </c>
      <c r="K846" s="38"/>
      <c r="L846" s="38">
        <v>1</v>
      </c>
      <c r="M846" s="38"/>
      <c r="N846" s="38"/>
      <c r="O846" s="38"/>
      <c r="P846" s="38">
        <v>1</v>
      </c>
      <c r="Q846" s="38"/>
      <c r="R846" s="38"/>
    </row>
    <row r="847" s="17" customFormat="1" ht="41" spans="1:18">
      <c r="A847" s="17" t="s">
        <v>1340</v>
      </c>
      <c r="B847" s="17" t="s">
        <v>2195</v>
      </c>
      <c r="C847" s="44" t="s">
        <v>1507</v>
      </c>
      <c r="D847" s="45" t="s">
        <v>2196</v>
      </c>
      <c r="E847" s="17" t="s">
        <v>84</v>
      </c>
      <c r="F847" s="14" t="s">
        <v>32</v>
      </c>
      <c r="G847" s="47">
        <v>399</v>
      </c>
      <c r="H847" s="48" t="s">
        <v>2197</v>
      </c>
      <c r="I847" s="38">
        <v>1</v>
      </c>
      <c r="J847" s="38">
        <v>1</v>
      </c>
      <c r="K847" s="38"/>
      <c r="L847" s="38"/>
      <c r="M847" s="38"/>
      <c r="N847" s="38"/>
      <c r="O847" s="38">
        <v>1</v>
      </c>
      <c r="P847" s="38"/>
      <c r="Q847" s="38"/>
      <c r="R847" s="38"/>
    </row>
    <row r="848" s="17" customFormat="1" ht="41" spans="1:18">
      <c r="A848" s="17" t="s">
        <v>1340</v>
      </c>
      <c r="B848" s="17" t="s">
        <v>2198</v>
      </c>
      <c r="C848" s="44" t="s">
        <v>1507</v>
      </c>
      <c r="D848" s="46" t="s">
        <v>2199</v>
      </c>
      <c r="E848" s="17" t="s">
        <v>84</v>
      </c>
      <c r="F848" s="14" t="s">
        <v>32</v>
      </c>
      <c r="G848" s="47">
        <v>400</v>
      </c>
      <c r="H848" s="48" t="s">
        <v>2200</v>
      </c>
      <c r="I848" s="38">
        <v>1</v>
      </c>
      <c r="J848" s="38">
        <v>1</v>
      </c>
      <c r="K848" s="38"/>
      <c r="L848" s="38"/>
      <c r="M848" s="38"/>
      <c r="N848" s="38"/>
      <c r="O848" s="38">
        <v>1</v>
      </c>
      <c r="P848" s="38"/>
      <c r="Q848" s="38"/>
      <c r="R848" s="38"/>
    </row>
    <row r="849" ht="41" spans="1:18">
      <c r="A849" s="17" t="s">
        <v>1340</v>
      </c>
      <c r="B849" s="17" t="s">
        <v>2201</v>
      </c>
      <c r="C849" s="44" t="s">
        <v>1507</v>
      </c>
      <c r="D849" s="45" t="s">
        <v>2202</v>
      </c>
      <c r="E849" s="17" t="s">
        <v>65</v>
      </c>
      <c r="F849" s="14" t="s">
        <v>32</v>
      </c>
      <c r="G849" s="47">
        <v>401</v>
      </c>
      <c r="H849" s="48" t="s">
        <v>2203</v>
      </c>
      <c r="I849" s="38">
        <v>1</v>
      </c>
      <c r="J849" s="38"/>
      <c r="K849" s="38">
        <v>1</v>
      </c>
      <c r="L849" s="38">
        <v>1</v>
      </c>
      <c r="M849" s="38"/>
      <c r="N849" s="38"/>
      <c r="O849" s="38">
        <v>1</v>
      </c>
      <c r="P849" s="38"/>
      <c r="Q849" s="38">
        <v>1</v>
      </c>
      <c r="R849" s="38"/>
    </row>
    <row r="850" ht="41" spans="1:18">
      <c r="A850" s="17" t="s">
        <v>1340</v>
      </c>
      <c r="B850" s="17" t="s">
        <v>2204</v>
      </c>
      <c r="C850" s="44" t="s">
        <v>1507</v>
      </c>
      <c r="D850" s="45" t="s">
        <v>2205</v>
      </c>
      <c r="E850" s="17" t="s">
        <v>65</v>
      </c>
      <c r="F850" s="14" t="s">
        <v>32</v>
      </c>
      <c r="G850" s="47">
        <v>402</v>
      </c>
      <c r="H850" s="48" t="s">
        <v>2206</v>
      </c>
      <c r="I850" s="38">
        <v>1</v>
      </c>
      <c r="J850" s="38">
        <v>1</v>
      </c>
      <c r="K850" s="38">
        <v>1</v>
      </c>
      <c r="L850" s="38"/>
      <c r="M850" s="38"/>
      <c r="N850" s="38">
        <v>1</v>
      </c>
      <c r="O850" s="38"/>
      <c r="P850" s="38"/>
      <c r="Q850" s="38">
        <v>1</v>
      </c>
      <c r="R850" s="38"/>
    </row>
    <row r="851" ht="62" spans="1:18">
      <c r="A851" s="17" t="s">
        <v>1340</v>
      </c>
      <c r="B851" s="17" t="s">
        <v>2207</v>
      </c>
      <c r="C851" s="44" t="s">
        <v>1507</v>
      </c>
      <c r="D851" s="45" t="s">
        <v>2208</v>
      </c>
      <c r="E851" s="17" t="s">
        <v>69</v>
      </c>
      <c r="F851" s="14" t="s">
        <v>70</v>
      </c>
      <c r="G851" s="47">
        <v>403</v>
      </c>
      <c r="H851" s="48" t="s">
        <v>2209</v>
      </c>
      <c r="I851" s="38">
        <v>1</v>
      </c>
      <c r="J851" s="38">
        <v>1</v>
      </c>
      <c r="K851" s="38">
        <v>1</v>
      </c>
      <c r="L851" s="38"/>
      <c r="M851" s="38"/>
      <c r="N851" s="38"/>
      <c r="O851" s="38"/>
      <c r="P851" s="38"/>
      <c r="Q851" s="38"/>
      <c r="R851" s="38"/>
    </row>
    <row r="852" ht="21" spans="1:18">
      <c r="A852" s="17" t="s">
        <v>1340</v>
      </c>
      <c r="B852" s="17" t="s">
        <v>2210</v>
      </c>
      <c r="C852" s="44" t="s">
        <v>1507</v>
      </c>
      <c r="D852" s="46" t="s">
        <v>2211</v>
      </c>
      <c r="E852" s="17" t="s">
        <v>51</v>
      </c>
      <c r="F852" s="14" t="s">
        <v>40</v>
      </c>
      <c r="G852" s="47">
        <v>404</v>
      </c>
      <c r="H852" s="48" t="s">
        <v>2212</v>
      </c>
      <c r="I852" s="38">
        <v>1</v>
      </c>
      <c r="J852" s="38"/>
      <c r="K852" s="38">
        <v>1</v>
      </c>
      <c r="L852" s="38">
        <v>1</v>
      </c>
      <c r="M852" s="38">
        <v>1</v>
      </c>
      <c r="N852" s="38"/>
      <c r="O852" s="38">
        <v>1</v>
      </c>
      <c r="P852" s="38"/>
      <c r="Q852" s="38"/>
      <c r="R852" s="38"/>
    </row>
    <row r="853" ht="21" spans="1:18">
      <c r="A853" s="17" t="s">
        <v>1340</v>
      </c>
      <c r="B853" s="17" t="s">
        <v>2213</v>
      </c>
      <c r="C853" s="44" t="s">
        <v>1507</v>
      </c>
      <c r="D853" s="45" t="s">
        <v>2214</v>
      </c>
      <c r="E853" s="17" t="s">
        <v>134</v>
      </c>
      <c r="F853" s="14" t="s">
        <v>40</v>
      </c>
      <c r="G853" s="47">
        <v>405</v>
      </c>
      <c r="H853" s="48" t="s">
        <v>2215</v>
      </c>
      <c r="I853" s="38">
        <v>1</v>
      </c>
      <c r="J853" s="38">
        <v>1</v>
      </c>
      <c r="K853" s="38">
        <v>1</v>
      </c>
      <c r="L853" s="38">
        <v>1</v>
      </c>
      <c r="M853" s="38"/>
      <c r="N853" s="38"/>
      <c r="O853" s="38">
        <v>1</v>
      </c>
      <c r="P853" s="38"/>
      <c r="Q853" s="38"/>
      <c r="R853" s="38"/>
    </row>
    <row r="854" ht="41" spans="1:18">
      <c r="A854" s="17" t="s">
        <v>1340</v>
      </c>
      <c r="B854" s="17" t="s">
        <v>2216</v>
      </c>
      <c r="C854" s="44" t="s">
        <v>1507</v>
      </c>
      <c r="D854" s="45" t="s">
        <v>2217</v>
      </c>
      <c r="E854" s="17" t="s">
        <v>51</v>
      </c>
      <c r="F854" s="14" t="s">
        <v>40</v>
      </c>
      <c r="G854" s="47">
        <v>406</v>
      </c>
      <c r="H854" s="48" t="s">
        <v>2218</v>
      </c>
      <c r="I854" s="38">
        <v>1</v>
      </c>
      <c r="J854" s="38">
        <v>1</v>
      </c>
      <c r="K854" s="38">
        <v>1</v>
      </c>
      <c r="L854" s="38"/>
      <c r="M854" s="38"/>
      <c r="N854" s="38"/>
      <c r="O854" s="38"/>
      <c r="P854" s="38"/>
      <c r="Q854" s="38"/>
      <c r="R854" s="38"/>
    </row>
    <row r="855" ht="41" spans="1:18">
      <c r="A855" s="17" t="s">
        <v>1340</v>
      </c>
      <c r="B855" s="17" t="s">
        <v>2219</v>
      </c>
      <c r="C855" s="44" t="s">
        <v>1507</v>
      </c>
      <c r="D855" s="45" t="s">
        <v>2220</v>
      </c>
      <c r="E855" s="17" t="s">
        <v>69</v>
      </c>
      <c r="F855" s="14" t="s">
        <v>70</v>
      </c>
      <c r="G855" s="47">
        <v>407</v>
      </c>
      <c r="H855" s="48" t="s">
        <v>2221</v>
      </c>
      <c r="I855" s="38">
        <v>1</v>
      </c>
      <c r="J855" s="38">
        <v>1</v>
      </c>
      <c r="K855" s="38"/>
      <c r="L855" s="38"/>
      <c r="M855" s="38"/>
      <c r="N855" s="38"/>
      <c r="O855" s="38"/>
      <c r="P855" s="38"/>
      <c r="Q855" s="38">
        <v>1</v>
      </c>
      <c r="R855" s="38">
        <v>1</v>
      </c>
    </row>
    <row r="856" ht="21" spans="1:18">
      <c r="A856" s="17" t="s">
        <v>1340</v>
      </c>
      <c r="B856" s="17" t="s">
        <v>2222</v>
      </c>
      <c r="C856" s="44" t="s">
        <v>1507</v>
      </c>
      <c r="D856" s="45" t="s">
        <v>2223</v>
      </c>
      <c r="E856" s="17" t="s">
        <v>103</v>
      </c>
      <c r="F856" s="14" t="s">
        <v>32</v>
      </c>
      <c r="G856" s="47">
        <v>408</v>
      </c>
      <c r="H856" s="48" t="s">
        <v>2224</v>
      </c>
      <c r="I856" s="38">
        <v>1</v>
      </c>
      <c r="J856" s="38">
        <v>1</v>
      </c>
      <c r="K856" s="38">
        <v>1</v>
      </c>
      <c r="L856" s="38">
        <v>1</v>
      </c>
      <c r="M856" s="38"/>
      <c r="N856" s="38"/>
      <c r="O856" s="38">
        <v>1</v>
      </c>
      <c r="P856" s="38"/>
      <c r="Q856" s="38">
        <v>1</v>
      </c>
      <c r="R856" s="38">
        <v>1</v>
      </c>
    </row>
    <row r="857" ht="21" spans="1:18">
      <c r="A857" s="17" t="s">
        <v>1340</v>
      </c>
      <c r="B857" s="17" t="s">
        <v>2225</v>
      </c>
      <c r="C857" s="44" t="s">
        <v>1507</v>
      </c>
      <c r="D857" s="45" t="s">
        <v>2226</v>
      </c>
      <c r="E857" s="17" t="s">
        <v>31</v>
      </c>
      <c r="F857" s="14" t="s">
        <v>32</v>
      </c>
      <c r="G857" s="47">
        <v>409</v>
      </c>
      <c r="H857" s="48" t="s">
        <v>2227</v>
      </c>
      <c r="I857" s="38"/>
      <c r="J857" s="38"/>
      <c r="K857" s="38"/>
      <c r="L857" s="38">
        <v>1</v>
      </c>
      <c r="M857" s="38">
        <v>1</v>
      </c>
      <c r="N857" s="38">
        <v>1</v>
      </c>
      <c r="O857" s="38"/>
      <c r="P857" s="38"/>
      <c r="Q857" s="38"/>
      <c r="R857" s="38"/>
    </row>
    <row r="858" ht="21" spans="1:18">
      <c r="A858" s="17" t="s">
        <v>1340</v>
      </c>
      <c r="B858" s="17" t="s">
        <v>2228</v>
      </c>
      <c r="C858" s="44" t="s">
        <v>1507</v>
      </c>
      <c r="D858" s="45" t="s">
        <v>2229</v>
      </c>
      <c r="E858" s="17" t="s">
        <v>103</v>
      </c>
      <c r="F858" s="14" t="s">
        <v>32</v>
      </c>
      <c r="G858" s="47">
        <v>410</v>
      </c>
      <c r="H858" s="48" t="s">
        <v>2230</v>
      </c>
      <c r="I858" s="38">
        <v>1</v>
      </c>
      <c r="J858" s="38"/>
      <c r="K858" s="38">
        <v>1</v>
      </c>
      <c r="L858" s="38"/>
      <c r="M858" s="38">
        <v>1</v>
      </c>
      <c r="N858" s="38"/>
      <c r="O858" s="38"/>
      <c r="P858" s="38">
        <v>1</v>
      </c>
      <c r="Q858" s="38"/>
      <c r="R858" s="38">
        <v>1</v>
      </c>
    </row>
    <row r="859" ht="21" spans="1:18">
      <c r="A859" s="17" t="s">
        <v>1340</v>
      </c>
      <c r="B859" s="17" t="s">
        <v>2231</v>
      </c>
      <c r="C859" s="44" t="s">
        <v>1507</v>
      </c>
      <c r="D859" s="46" t="s">
        <v>2232</v>
      </c>
      <c r="E859" s="17" t="s">
        <v>91</v>
      </c>
      <c r="F859" s="14" t="s">
        <v>32</v>
      </c>
      <c r="G859" s="47">
        <v>411</v>
      </c>
      <c r="H859" s="48" t="s">
        <v>2233</v>
      </c>
      <c r="I859" s="38">
        <v>1</v>
      </c>
      <c r="J859" s="38">
        <v>1</v>
      </c>
      <c r="K859" s="38">
        <v>1</v>
      </c>
      <c r="L859" s="38">
        <v>1</v>
      </c>
      <c r="M859" s="38">
        <v>1</v>
      </c>
      <c r="N859" s="38"/>
      <c r="O859" s="38">
        <v>1</v>
      </c>
      <c r="P859" s="38"/>
      <c r="Q859" s="38">
        <v>1</v>
      </c>
      <c r="R859" s="38"/>
    </row>
    <row r="860" ht="62" spans="1:18">
      <c r="A860" s="17" t="s">
        <v>1340</v>
      </c>
      <c r="B860" s="17" t="s">
        <v>2234</v>
      </c>
      <c r="C860" s="44" t="s">
        <v>1507</v>
      </c>
      <c r="D860" s="45" t="s">
        <v>2235</v>
      </c>
      <c r="E860" s="17" t="s">
        <v>31</v>
      </c>
      <c r="F860" s="14" t="s">
        <v>32</v>
      </c>
      <c r="G860" s="47">
        <v>412</v>
      </c>
      <c r="H860" s="48" t="s">
        <v>2236</v>
      </c>
      <c r="I860" s="38">
        <v>1</v>
      </c>
      <c r="J860" s="38">
        <v>1</v>
      </c>
      <c r="K860" s="38">
        <v>1</v>
      </c>
      <c r="L860" s="38"/>
      <c r="M860" s="38"/>
      <c r="N860" s="38"/>
      <c r="O860" s="38">
        <v>1</v>
      </c>
      <c r="P860" s="38"/>
      <c r="Q860" s="38"/>
      <c r="R860" s="38">
        <v>1</v>
      </c>
    </row>
    <row r="861" s="17" customFormat="1" ht="62" spans="1:18">
      <c r="A861" s="17" t="s">
        <v>1340</v>
      </c>
      <c r="B861" s="17" t="s">
        <v>2237</v>
      </c>
      <c r="C861" s="44" t="s">
        <v>1507</v>
      </c>
      <c r="D861" s="45" t="s">
        <v>2238</v>
      </c>
      <c r="E861" s="17" t="s">
        <v>84</v>
      </c>
      <c r="F861" s="14" t="s">
        <v>32</v>
      </c>
      <c r="G861" s="47">
        <v>413</v>
      </c>
      <c r="H861" s="48" t="s">
        <v>2239</v>
      </c>
      <c r="I861" s="38">
        <v>1</v>
      </c>
      <c r="J861" s="38"/>
      <c r="K861" s="38"/>
      <c r="L861" s="38"/>
      <c r="M861" s="38"/>
      <c r="N861" s="38"/>
      <c r="O861" s="38"/>
      <c r="P861" s="38"/>
      <c r="Q861" s="38"/>
      <c r="R861" s="38"/>
    </row>
    <row r="862" ht="21" spans="1:18">
      <c r="A862" s="17" t="s">
        <v>1340</v>
      </c>
      <c r="B862" s="17" t="s">
        <v>2240</v>
      </c>
      <c r="C862" s="44" t="s">
        <v>1507</v>
      </c>
      <c r="D862" s="46" t="s">
        <v>2241</v>
      </c>
      <c r="E862" s="17" t="s">
        <v>559</v>
      </c>
      <c r="F862" s="14" t="s">
        <v>40</v>
      </c>
      <c r="G862" s="47">
        <v>414</v>
      </c>
      <c r="H862" s="48" t="s">
        <v>2242</v>
      </c>
      <c r="I862" s="38"/>
      <c r="J862" s="38">
        <v>1</v>
      </c>
      <c r="K862" s="38"/>
      <c r="L862" s="38">
        <v>1</v>
      </c>
      <c r="M862" s="38"/>
      <c r="N862" s="38"/>
      <c r="O862" s="38"/>
      <c r="P862" s="38"/>
      <c r="Q862" s="38"/>
      <c r="R862" s="38"/>
    </row>
    <row r="863" ht="62" spans="1:18">
      <c r="A863" s="17" t="s">
        <v>1340</v>
      </c>
      <c r="B863" s="17" t="s">
        <v>2243</v>
      </c>
      <c r="C863" s="44" t="s">
        <v>1507</v>
      </c>
      <c r="D863" s="46" t="s">
        <v>2244</v>
      </c>
      <c r="E863" s="17" t="s">
        <v>69</v>
      </c>
      <c r="F863" s="14" t="s">
        <v>70</v>
      </c>
      <c r="G863" s="47">
        <v>415</v>
      </c>
      <c r="H863" s="48" t="s">
        <v>2245</v>
      </c>
      <c r="I863" s="38">
        <v>1</v>
      </c>
      <c r="J863" s="38"/>
      <c r="K863" s="38">
        <v>1</v>
      </c>
      <c r="L863" s="38">
        <v>1</v>
      </c>
      <c r="M863" s="38"/>
      <c r="N863" s="38"/>
      <c r="O863" s="38"/>
      <c r="P863" s="38"/>
      <c r="Q863" s="38"/>
      <c r="R863" s="38"/>
    </row>
    <row r="864" ht="21" spans="1:18">
      <c r="A864" s="17" t="s">
        <v>1340</v>
      </c>
      <c r="B864" s="17" t="s">
        <v>2246</v>
      </c>
      <c r="C864" s="44" t="s">
        <v>1507</v>
      </c>
      <c r="D864" s="45" t="s">
        <v>2247</v>
      </c>
      <c r="E864" s="17" t="s">
        <v>31</v>
      </c>
      <c r="F864" s="14" t="s">
        <v>32</v>
      </c>
      <c r="G864" s="47">
        <v>416</v>
      </c>
      <c r="H864" s="48" t="s">
        <v>2248</v>
      </c>
      <c r="I864" s="38">
        <v>1</v>
      </c>
      <c r="J864" s="38">
        <v>1</v>
      </c>
      <c r="K864" s="38">
        <v>1</v>
      </c>
      <c r="L864" s="38"/>
      <c r="M864" s="38"/>
      <c r="N864" s="38">
        <v>1</v>
      </c>
      <c r="O864" s="38"/>
      <c r="P864" s="38">
        <v>1</v>
      </c>
      <c r="Q864" s="38"/>
      <c r="R864" s="38">
        <v>1</v>
      </c>
    </row>
    <row r="865" ht="41" spans="1:18">
      <c r="A865" s="17" t="s">
        <v>1340</v>
      </c>
      <c r="B865" s="17" t="s">
        <v>2249</v>
      </c>
      <c r="C865" s="44" t="s">
        <v>1507</v>
      </c>
      <c r="D865" s="45" t="s">
        <v>2250</v>
      </c>
      <c r="E865" s="17" t="s">
        <v>103</v>
      </c>
      <c r="F865" s="14" t="s">
        <v>32</v>
      </c>
      <c r="G865" s="47">
        <v>417</v>
      </c>
      <c r="H865" s="48" t="s">
        <v>2251</v>
      </c>
      <c r="I865" s="38">
        <v>1</v>
      </c>
      <c r="J865" s="38"/>
      <c r="K865" s="38">
        <v>1</v>
      </c>
      <c r="L865" s="38">
        <v>1</v>
      </c>
      <c r="M865" s="38"/>
      <c r="N865" s="38">
        <v>1</v>
      </c>
      <c r="O865" s="38"/>
      <c r="P865" s="38"/>
      <c r="Q865" s="38"/>
      <c r="R865" s="38"/>
    </row>
    <row r="866" ht="21" spans="1:18">
      <c r="A866" s="17" t="s">
        <v>1340</v>
      </c>
      <c r="B866" s="17" t="s">
        <v>2252</v>
      </c>
      <c r="C866" s="44" t="s">
        <v>1507</v>
      </c>
      <c r="D866" s="45" t="s">
        <v>2253</v>
      </c>
      <c r="E866" s="17" t="s">
        <v>608</v>
      </c>
      <c r="F866" s="14" t="s">
        <v>70</v>
      </c>
      <c r="G866" s="47">
        <v>418</v>
      </c>
      <c r="H866" s="48" t="s">
        <v>2254</v>
      </c>
      <c r="I866" s="38">
        <v>1</v>
      </c>
      <c r="J866" s="38">
        <v>1</v>
      </c>
      <c r="K866" s="38">
        <v>1</v>
      </c>
      <c r="L866" s="38">
        <v>1</v>
      </c>
      <c r="M866" s="38"/>
      <c r="N866" s="38">
        <v>1</v>
      </c>
      <c r="O866" s="38">
        <v>1</v>
      </c>
      <c r="P866" s="38"/>
      <c r="Q866" s="38"/>
      <c r="R866" s="38"/>
    </row>
    <row r="867" ht="21" spans="1:18">
      <c r="A867" s="17" t="s">
        <v>1340</v>
      </c>
      <c r="B867" s="17" t="s">
        <v>2255</v>
      </c>
      <c r="C867" s="44" t="s">
        <v>1507</v>
      </c>
      <c r="D867" s="45" t="s">
        <v>2256</v>
      </c>
      <c r="E867" s="17" t="s">
        <v>61</v>
      </c>
      <c r="F867" s="14" t="s">
        <v>40</v>
      </c>
      <c r="G867" s="47">
        <v>419</v>
      </c>
      <c r="H867" s="48" t="s">
        <v>2257</v>
      </c>
      <c r="I867" s="38"/>
      <c r="J867" s="38"/>
      <c r="K867" s="38">
        <v>1</v>
      </c>
      <c r="L867" s="38">
        <v>1</v>
      </c>
      <c r="M867" s="38"/>
      <c r="N867" s="38"/>
      <c r="O867" s="38">
        <v>1</v>
      </c>
      <c r="P867" s="38"/>
      <c r="Q867" s="38"/>
      <c r="R867" s="38">
        <v>1</v>
      </c>
    </row>
    <row r="868" ht="41" spans="1:18">
      <c r="A868" s="17" t="s">
        <v>1340</v>
      </c>
      <c r="B868" s="17" t="s">
        <v>2258</v>
      </c>
      <c r="C868" s="44" t="s">
        <v>1507</v>
      </c>
      <c r="D868" s="45" t="s">
        <v>2259</v>
      </c>
      <c r="E868" s="17" t="s">
        <v>65</v>
      </c>
      <c r="F868" s="14" t="s">
        <v>32</v>
      </c>
      <c r="G868" s="47">
        <v>420</v>
      </c>
      <c r="H868" s="48" t="s">
        <v>2260</v>
      </c>
      <c r="I868" s="38">
        <v>1</v>
      </c>
      <c r="J868" s="38">
        <v>1</v>
      </c>
      <c r="K868" s="38">
        <v>1</v>
      </c>
      <c r="L868" s="38">
        <v>1</v>
      </c>
      <c r="M868" s="38"/>
      <c r="N868" s="38">
        <v>1</v>
      </c>
      <c r="O868" s="38">
        <v>1</v>
      </c>
      <c r="P868" s="38"/>
      <c r="Q868" s="38"/>
      <c r="R868" s="38">
        <v>1</v>
      </c>
    </row>
    <row r="869" ht="41" spans="1:18">
      <c r="A869" s="17" t="s">
        <v>1340</v>
      </c>
      <c r="B869" s="17" t="s">
        <v>2261</v>
      </c>
      <c r="C869" s="44" t="s">
        <v>1507</v>
      </c>
      <c r="D869" s="46" t="s">
        <v>2262</v>
      </c>
      <c r="E869" s="17" t="s">
        <v>103</v>
      </c>
      <c r="F869" s="14" t="s">
        <v>32</v>
      </c>
      <c r="G869" s="47">
        <v>421</v>
      </c>
      <c r="H869" s="48" t="s">
        <v>2263</v>
      </c>
      <c r="I869" s="38">
        <v>1</v>
      </c>
      <c r="J869" s="38">
        <v>1</v>
      </c>
      <c r="K869" s="38">
        <v>1</v>
      </c>
      <c r="L869" s="38">
        <v>1</v>
      </c>
      <c r="M869" s="38"/>
      <c r="N869" s="38"/>
      <c r="O869" s="38">
        <v>1</v>
      </c>
      <c r="P869" s="38"/>
      <c r="Q869" s="38">
        <v>1</v>
      </c>
      <c r="R869" s="38">
        <v>1</v>
      </c>
    </row>
    <row r="870" ht="21" spans="1:18">
      <c r="A870" s="17" t="s">
        <v>1340</v>
      </c>
      <c r="B870" s="17" t="s">
        <v>2264</v>
      </c>
      <c r="C870" s="44" t="s">
        <v>1507</v>
      </c>
      <c r="D870" s="45" t="s">
        <v>2265</v>
      </c>
      <c r="E870" s="17" t="s">
        <v>51</v>
      </c>
      <c r="F870" s="14" t="s">
        <v>40</v>
      </c>
      <c r="G870" s="47">
        <v>422</v>
      </c>
      <c r="H870" s="48" t="s">
        <v>2266</v>
      </c>
      <c r="I870" s="38">
        <v>1</v>
      </c>
      <c r="J870" s="38"/>
      <c r="K870" s="38">
        <v>1</v>
      </c>
      <c r="L870" s="38">
        <v>1</v>
      </c>
      <c r="M870" s="38"/>
      <c r="N870" s="38"/>
      <c r="O870" s="38">
        <v>1</v>
      </c>
      <c r="P870" s="38"/>
      <c r="Q870" s="38">
        <v>1</v>
      </c>
      <c r="R870" s="38">
        <v>1</v>
      </c>
    </row>
    <row r="871" ht="41" spans="1:18">
      <c r="A871" s="17" t="s">
        <v>1340</v>
      </c>
      <c r="B871" s="17" t="s">
        <v>2267</v>
      </c>
      <c r="C871" s="44" t="s">
        <v>1507</v>
      </c>
      <c r="D871" s="45" t="s">
        <v>2268</v>
      </c>
      <c r="E871" s="17" t="s">
        <v>356</v>
      </c>
      <c r="F871" s="14" t="s">
        <v>32</v>
      </c>
      <c r="G871" s="47">
        <v>423</v>
      </c>
      <c r="H871" s="48" t="s">
        <v>2269</v>
      </c>
      <c r="I871" s="38">
        <v>1</v>
      </c>
      <c r="J871" s="38"/>
      <c r="K871" s="38">
        <v>1</v>
      </c>
      <c r="L871" s="38"/>
      <c r="M871" s="38">
        <v>1</v>
      </c>
      <c r="N871" s="38"/>
      <c r="O871" s="38">
        <v>1</v>
      </c>
      <c r="P871" s="38"/>
      <c r="Q871" s="38"/>
      <c r="R871" s="38"/>
    </row>
    <row r="872" ht="21" spans="1:18">
      <c r="A872" s="17" t="s">
        <v>1340</v>
      </c>
      <c r="B872" s="17" t="s">
        <v>2270</v>
      </c>
      <c r="C872" s="44" t="s">
        <v>1507</v>
      </c>
      <c r="D872" s="45" t="s">
        <v>2271</v>
      </c>
      <c r="E872" s="17" t="s">
        <v>69</v>
      </c>
      <c r="F872" s="14" t="s">
        <v>70</v>
      </c>
      <c r="G872" s="47">
        <v>424</v>
      </c>
      <c r="H872" s="48" t="s">
        <v>2272</v>
      </c>
      <c r="I872" s="38">
        <v>1</v>
      </c>
      <c r="J872" s="38"/>
      <c r="K872" s="38">
        <v>1</v>
      </c>
      <c r="L872" s="38">
        <v>1</v>
      </c>
      <c r="M872" s="38">
        <v>1</v>
      </c>
      <c r="N872" s="38">
        <v>1</v>
      </c>
      <c r="O872" s="38">
        <v>1</v>
      </c>
      <c r="P872" s="38"/>
      <c r="Q872" s="38"/>
      <c r="R872" s="38"/>
    </row>
    <row r="873" ht="41" spans="1:18">
      <c r="A873" s="17" t="s">
        <v>1340</v>
      </c>
      <c r="B873" s="17" t="s">
        <v>2273</v>
      </c>
      <c r="C873" s="44" t="s">
        <v>1507</v>
      </c>
      <c r="D873" s="45" t="s">
        <v>2274</v>
      </c>
      <c r="E873" s="17" t="s">
        <v>51</v>
      </c>
      <c r="F873" s="14" t="s">
        <v>40</v>
      </c>
      <c r="G873" s="47">
        <v>425</v>
      </c>
      <c r="H873" s="48" t="s">
        <v>2275</v>
      </c>
      <c r="I873" s="38">
        <v>1</v>
      </c>
      <c r="J873" s="38"/>
      <c r="K873" s="38">
        <v>1</v>
      </c>
      <c r="L873" s="38">
        <v>1</v>
      </c>
      <c r="M873" s="38"/>
      <c r="N873" s="38"/>
      <c r="O873" s="38"/>
      <c r="P873" s="38"/>
      <c r="Q873" s="38"/>
      <c r="R873" s="38"/>
    </row>
    <row r="874" ht="41" spans="1:18">
      <c r="A874" s="17" t="s">
        <v>1340</v>
      </c>
      <c r="B874" s="17" t="s">
        <v>2276</v>
      </c>
      <c r="C874" s="44" t="s">
        <v>1507</v>
      </c>
      <c r="D874" s="45" t="s">
        <v>2277</v>
      </c>
      <c r="E874" s="17" t="s">
        <v>61</v>
      </c>
      <c r="F874" s="14" t="s">
        <v>40</v>
      </c>
      <c r="G874" s="47">
        <v>426</v>
      </c>
      <c r="H874" s="48" t="s">
        <v>2278</v>
      </c>
      <c r="I874" s="38">
        <v>1</v>
      </c>
      <c r="J874" s="38"/>
      <c r="K874" s="38">
        <v>1</v>
      </c>
      <c r="L874" s="38">
        <v>1</v>
      </c>
      <c r="M874" s="38"/>
      <c r="N874" s="38"/>
      <c r="O874" s="38">
        <v>1</v>
      </c>
      <c r="P874" s="38"/>
      <c r="Q874" s="38">
        <v>1</v>
      </c>
      <c r="R874" s="38">
        <v>1</v>
      </c>
    </row>
    <row r="875" ht="21" spans="1:18">
      <c r="A875" s="17" t="s">
        <v>1340</v>
      </c>
      <c r="B875" s="17" t="s">
        <v>2279</v>
      </c>
      <c r="C875" s="44" t="s">
        <v>1507</v>
      </c>
      <c r="D875" s="45" t="s">
        <v>2022</v>
      </c>
      <c r="E875" s="17" t="s">
        <v>47</v>
      </c>
      <c r="F875" s="14" t="s">
        <v>32</v>
      </c>
      <c r="G875" s="47">
        <v>427</v>
      </c>
      <c r="H875" s="48" t="s">
        <v>2280</v>
      </c>
      <c r="I875" s="38">
        <v>1</v>
      </c>
      <c r="J875" s="38"/>
      <c r="K875" s="38">
        <v>1</v>
      </c>
      <c r="L875" s="38">
        <v>1</v>
      </c>
      <c r="M875" s="38"/>
      <c r="N875" s="38"/>
      <c r="O875" s="38">
        <v>1</v>
      </c>
      <c r="P875" s="38"/>
      <c r="Q875" s="38"/>
      <c r="R875" s="38"/>
    </row>
    <row r="876" ht="46" spans="1:18">
      <c r="A876" s="17" t="s">
        <v>1340</v>
      </c>
      <c r="B876" s="17" t="s">
        <v>2281</v>
      </c>
      <c r="C876" s="44" t="s">
        <v>1507</v>
      </c>
      <c r="D876" s="45" t="s">
        <v>2282</v>
      </c>
      <c r="E876" s="17" t="s">
        <v>356</v>
      </c>
      <c r="F876" s="14" t="s">
        <v>32</v>
      </c>
      <c r="G876" s="47">
        <v>428</v>
      </c>
      <c r="H876" s="48" t="s">
        <v>2283</v>
      </c>
      <c r="I876" s="38">
        <v>1</v>
      </c>
      <c r="J876" s="38"/>
      <c r="K876" s="38">
        <v>1</v>
      </c>
      <c r="L876" s="38">
        <v>1</v>
      </c>
      <c r="M876" s="38"/>
      <c r="N876" s="38">
        <v>1</v>
      </c>
      <c r="O876" s="38"/>
      <c r="P876" s="38"/>
      <c r="Q876" s="38"/>
      <c r="R876" s="38"/>
    </row>
    <row r="877" ht="62" spans="1:18">
      <c r="A877" s="17" t="s">
        <v>1340</v>
      </c>
      <c r="B877" s="17" t="s">
        <v>2284</v>
      </c>
      <c r="C877" s="44" t="s">
        <v>1507</v>
      </c>
      <c r="D877" s="45" t="s">
        <v>2285</v>
      </c>
      <c r="E877" s="17" t="s">
        <v>84</v>
      </c>
      <c r="F877" s="14" t="s">
        <v>32</v>
      </c>
      <c r="G877" s="47">
        <v>429</v>
      </c>
      <c r="H877" s="48" t="s">
        <v>2286</v>
      </c>
      <c r="I877" s="38">
        <v>1</v>
      </c>
      <c r="J877" s="38"/>
      <c r="K877" s="38">
        <v>1</v>
      </c>
      <c r="L877" s="38">
        <v>1</v>
      </c>
      <c r="M877" s="38"/>
      <c r="N877" s="38"/>
      <c r="O877" s="38"/>
      <c r="P877" s="38"/>
      <c r="Q877" s="38"/>
      <c r="R877" s="38"/>
    </row>
    <row r="878" ht="21" spans="1:18">
      <c r="A878" s="17" t="s">
        <v>1340</v>
      </c>
      <c r="B878" s="17" t="s">
        <v>2287</v>
      </c>
      <c r="C878" s="44" t="s">
        <v>1507</v>
      </c>
      <c r="D878" s="45" t="s">
        <v>2288</v>
      </c>
      <c r="E878" s="17" t="s">
        <v>1034</v>
      </c>
      <c r="F878" s="14" t="s">
        <v>32</v>
      </c>
      <c r="G878" s="47">
        <v>430</v>
      </c>
      <c r="H878" s="48" t="s">
        <v>2289</v>
      </c>
      <c r="I878" s="38">
        <v>1</v>
      </c>
      <c r="J878" s="38"/>
      <c r="K878" s="38">
        <v>1</v>
      </c>
      <c r="L878" s="38">
        <v>1</v>
      </c>
      <c r="M878" s="38"/>
      <c r="N878" s="38"/>
      <c r="O878" s="38">
        <v>1</v>
      </c>
      <c r="P878" s="38"/>
      <c r="Q878" s="38"/>
      <c r="R878" s="38"/>
    </row>
    <row r="879" ht="41" spans="1:18">
      <c r="A879" s="17" t="s">
        <v>1340</v>
      </c>
      <c r="B879" s="17" t="s">
        <v>2290</v>
      </c>
      <c r="C879" s="44" t="s">
        <v>1507</v>
      </c>
      <c r="D879" s="45" t="s">
        <v>2291</v>
      </c>
      <c r="E879" s="17" t="s">
        <v>124</v>
      </c>
      <c r="F879" s="14" t="s">
        <v>70</v>
      </c>
      <c r="G879" s="47">
        <v>431</v>
      </c>
      <c r="H879" s="48" t="s">
        <v>2292</v>
      </c>
      <c r="I879" s="38">
        <v>1</v>
      </c>
      <c r="J879" s="38">
        <v>1</v>
      </c>
      <c r="K879" s="38">
        <v>1</v>
      </c>
      <c r="L879" s="38"/>
      <c r="M879" s="38">
        <v>1</v>
      </c>
      <c r="N879" s="38"/>
      <c r="O879" s="38"/>
      <c r="P879" s="38"/>
      <c r="Q879" s="38"/>
      <c r="R879" s="38"/>
    </row>
    <row r="880" ht="21" spans="1:18">
      <c r="A880" s="17" t="s">
        <v>1340</v>
      </c>
      <c r="B880" s="17" t="s">
        <v>2293</v>
      </c>
      <c r="C880" s="44" t="s">
        <v>1507</v>
      </c>
      <c r="D880" s="45" t="s">
        <v>2294</v>
      </c>
      <c r="E880" s="17" t="s">
        <v>95</v>
      </c>
      <c r="F880" s="14" t="s">
        <v>40</v>
      </c>
      <c r="G880" s="47">
        <v>432</v>
      </c>
      <c r="H880" s="48" t="s">
        <v>2295</v>
      </c>
      <c r="I880" s="38">
        <v>1</v>
      </c>
      <c r="J880" s="38"/>
      <c r="K880" s="38">
        <v>1</v>
      </c>
      <c r="L880" s="38">
        <v>1</v>
      </c>
      <c r="M880" s="38"/>
      <c r="N880" s="38"/>
      <c r="O880" s="38"/>
      <c r="P880" s="38"/>
      <c r="Q880" s="38"/>
      <c r="R880" s="38"/>
    </row>
    <row r="881" ht="41" spans="1:18">
      <c r="A881" s="17" t="s">
        <v>1340</v>
      </c>
      <c r="B881" s="17" t="s">
        <v>2296</v>
      </c>
      <c r="C881" s="44" t="s">
        <v>1507</v>
      </c>
      <c r="D881" s="45" t="s">
        <v>2297</v>
      </c>
      <c r="E881" s="17" t="s">
        <v>442</v>
      </c>
      <c r="F881" s="14" t="s">
        <v>32</v>
      </c>
      <c r="G881" s="47">
        <v>433</v>
      </c>
      <c r="H881" s="48" t="s">
        <v>2298</v>
      </c>
      <c r="I881" s="38">
        <v>1</v>
      </c>
      <c r="J881" s="38"/>
      <c r="K881" s="38">
        <v>1</v>
      </c>
      <c r="L881" s="38">
        <v>1</v>
      </c>
      <c r="M881" s="38">
        <v>1</v>
      </c>
      <c r="N881" s="38"/>
      <c r="O881" s="38">
        <v>1</v>
      </c>
      <c r="P881" s="38"/>
      <c r="Q881" s="38"/>
      <c r="R881" s="38"/>
    </row>
    <row r="882" ht="62" spans="1:18">
      <c r="A882" s="17" t="s">
        <v>1340</v>
      </c>
      <c r="B882" s="17" t="s">
        <v>2299</v>
      </c>
      <c r="C882" s="44" t="s">
        <v>1507</v>
      </c>
      <c r="D882" s="45" t="s">
        <v>2300</v>
      </c>
      <c r="E882" s="17" t="s">
        <v>84</v>
      </c>
      <c r="F882" s="14" t="s">
        <v>32</v>
      </c>
      <c r="G882" s="47">
        <v>434</v>
      </c>
      <c r="H882" s="48" t="s">
        <v>2301</v>
      </c>
      <c r="I882" s="38">
        <v>1</v>
      </c>
      <c r="J882" s="38"/>
      <c r="K882" s="38">
        <v>1</v>
      </c>
      <c r="L882" s="38">
        <v>1</v>
      </c>
      <c r="M882" s="38"/>
      <c r="N882" s="38">
        <v>1</v>
      </c>
      <c r="O882" s="38"/>
      <c r="P882" s="38"/>
      <c r="Q882" s="38"/>
      <c r="R882" s="38"/>
    </row>
    <row r="883" ht="41" spans="1:18">
      <c r="A883" s="17" t="s">
        <v>1340</v>
      </c>
      <c r="B883" s="17" t="s">
        <v>2302</v>
      </c>
      <c r="C883" s="44" t="s">
        <v>1507</v>
      </c>
      <c r="D883" s="45" t="s">
        <v>2303</v>
      </c>
      <c r="E883" s="17" t="s">
        <v>65</v>
      </c>
      <c r="F883" s="14" t="s">
        <v>32</v>
      </c>
      <c r="G883" s="47">
        <v>435</v>
      </c>
      <c r="H883" s="48" t="s">
        <v>2304</v>
      </c>
      <c r="I883" s="38">
        <v>1</v>
      </c>
      <c r="J883" s="38"/>
      <c r="K883" s="38"/>
      <c r="L883" s="38"/>
      <c r="M883" s="38">
        <v>1</v>
      </c>
      <c r="N883" s="38"/>
      <c r="O883" s="38"/>
      <c r="P883" s="38"/>
      <c r="Q883" s="38"/>
      <c r="R883" s="38"/>
    </row>
    <row r="884" ht="41" spans="1:18">
      <c r="A884" s="17" t="s">
        <v>1340</v>
      </c>
      <c r="B884" s="17" t="s">
        <v>2305</v>
      </c>
      <c r="C884" s="44" t="s">
        <v>1507</v>
      </c>
      <c r="D884" s="45" t="s">
        <v>2306</v>
      </c>
      <c r="E884" s="17" t="s">
        <v>80</v>
      </c>
      <c r="F884" s="14" t="s">
        <v>32</v>
      </c>
      <c r="G884" s="47">
        <v>436</v>
      </c>
      <c r="H884" s="48" t="s">
        <v>2307</v>
      </c>
      <c r="I884" s="38">
        <v>1</v>
      </c>
      <c r="J884" s="38"/>
      <c r="K884" s="38">
        <v>1</v>
      </c>
      <c r="L884" s="38">
        <v>1</v>
      </c>
      <c r="M884" s="38"/>
      <c r="N884" s="38"/>
      <c r="O884" s="38"/>
      <c r="P884" s="38"/>
      <c r="Q884" s="38"/>
      <c r="R884" s="38">
        <v>1</v>
      </c>
    </row>
    <row r="885" ht="21" spans="1:18">
      <c r="A885" s="17" t="s">
        <v>1340</v>
      </c>
      <c r="B885" s="17" t="s">
        <v>2308</v>
      </c>
      <c r="C885" s="44" t="s">
        <v>1507</v>
      </c>
      <c r="D885" s="45" t="s">
        <v>2309</v>
      </c>
      <c r="E885" s="17" t="s">
        <v>84</v>
      </c>
      <c r="F885" s="14" t="s">
        <v>32</v>
      </c>
      <c r="G885" s="47">
        <v>437</v>
      </c>
      <c r="H885" s="48" t="s">
        <v>2310</v>
      </c>
      <c r="I885" s="38">
        <v>1</v>
      </c>
      <c r="J885" s="38"/>
      <c r="K885" s="38">
        <v>1</v>
      </c>
      <c r="L885" s="38"/>
      <c r="M885" s="38"/>
      <c r="N885" s="38"/>
      <c r="O885" s="38">
        <v>1</v>
      </c>
      <c r="P885" s="38"/>
      <c r="Q885" s="38"/>
      <c r="R885" s="38">
        <v>1</v>
      </c>
    </row>
    <row r="886" ht="21" spans="1:18">
      <c r="A886" s="17" t="s">
        <v>1340</v>
      </c>
      <c r="B886" s="17" t="s">
        <v>2311</v>
      </c>
      <c r="C886" s="44" t="s">
        <v>1507</v>
      </c>
      <c r="D886" s="45" t="s">
        <v>2312</v>
      </c>
      <c r="E886" s="17" t="s">
        <v>51</v>
      </c>
      <c r="F886" s="14" t="s">
        <v>40</v>
      </c>
      <c r="G886" s="47">
        <v>438</v>
      </c>
      <c r="H886" s="48" t="s">
        <v>2313</v>
      </c>
      <c r="I886" s="38">
        <v>1</v>
      </c>
      <c r="J886" s="38"/>
      <c r="K886" s="38">
        <v>1</v>
      </c>
      <c r="L886" s="38">
        <v>1</v>
      </c>
      <c r="M886" s="38"/>
      <c r="N886" s="38"/>
      <c r="O886" s="38">
        <v>1</v>
      </c>
      <c r="P886" s="38"/>
      <c r="Q886" s="38"/>
      <c r="R886" s="38">
        <v>1</v>
      </c>
    </row>
    <row r="887" ht="21" spans="1:18">
      <c r="A887" s="17" t="s">
        <v>1340</v>
      </c>
      <c r="B887" s="17" t="s">
        <v>2314</v>
      </c>
      <c r="C887" s="44" t="s">
        <v>1507</v>
      </c>
      <c r="D887" s="45" t="s">
        <v>2315</v>
      </c>
      <c r="E887" s="17" t="s">
        <v>99</v>
      </c>
      <c r="F887" s="14" t="s">
        <v>40</v>
      </c>
      <c r="G887" s="47">
        <v>439</v>
      </c>
      <c r="H887" s="48" t="s">
        <v>2316</v>
      </c>
      <c r="I887" s="38">
        <v>1</v>
      </c>
      <c r="J887" s="38">
        <v>1</v>
      </c>
      <c r="K887" s="38">
        <v>1</v>
      </c>
      <c r="L887" s="38">
        <v>1</v>
      </c>
      <c r="M887" s="38"/>
      <c r="N887" s="38">
        <v>1</v>
      </c>
      <c r="O887" s="38">
        <v>1</v>
      </c>
      <c r="P887" s="38"/>
      <c r="Q887" s="38"/>
      <c r="R887" s="38">
        <v>1</v>
      </c>
    </row>
    <row r="888" ht="41" spans="1:18">
      <c r="A888" s="17" t="s">
        <v>1340</v>
      </c>
      <c r="B888" s="17" t="s">
        <v>2317</v>
      </c>
      <c r="C888" s="44" t="s">
        <v>1507</v>
      </c>
      <c r="D888" s="45" t="s">
        <v>2318</v>
      </c>
      <c r="E888" s="17" t="s">
        <v>65</v>
      </c>
      <c r="F888" s="14" t="s">
        <v>32</v>
      </c>
      <c r="G888" s="47">
        <v>440</v>
      </c>
      <c r="H888" s="48" t="s">
        <v>2319</v>
      </c>
      <c r="I888" s="38">
        <v>1</v>
      </c>
      <c r="J888" s="38">
        <v>1</v>
      </c>
      <c r="K888" s="38"/>
      <c r="L888" s="38">
        <v>1</v>
      </c>
      <c r="M888" s="38"/>
      <c r="N888" s="38"/>
      <c r="O888" s="38"/>
      <c r="P888" s="38"/>
      <c r="Q888" s="38">
        <v>1</v>
      </c>
      <c r="R888" s="38"/>
    </row>
    <row r="889" ht="21" spans="1:18">
      <c r="A889" s="17" t="s">
        <v>1340</v>
      </c>
      <c r="B889" s="17" t="s">
        <v>2320</v>
      </c>
      <c r="C889" s="44" t="s">
        <v>1507</v>
      </c>
      <c r="D889" s="45" t="s">
        <v>2321</v>
      </c>
      <c r="E889" s="17" t="s">
        <v>61</v>
      </c>
      <c r="F889" s="14" t="s">
        <v>40</v>
      </c>
      <c r="G889" s="47">
        <v>441</v>
      </c>
      <c r="H889" s="48" t="s">
        <v>2322</v>
      </c>
      <c r="I889" s="38">
        <v>1</v>
      </c>
      <c r="J889" s="38"/>
      <c r="K889" s="38">
        <v>1</v>
      </c>
      <c r="L889" s="38">
        <v>1</v>
      </c>
      <c r="M889" s="38"/>
      <c r="N889" s="38"/>
      <c r="O889" s="38">
        <v>1</v>
      </c>
      <c r="P889" s="38"/>
      <c r="Q889" s="38"/>
      <c r="R889" s="38"/>
    </row>
    <row r="890" ht="41" spans="1:18">
      <c r="A890" s="17" t="s">
        <v>1340</v>
      </c>
      <c r="B890" s="17" t="s">
        <v>2323</v>
      </c>
      <c r="C890" s="44" t="s">
        <v>1507</v>
      </c>
      <c r="D890" s="45" t="s">
        <v>2324</v>
      </c>
      <c r="E890" s="17" t="s">
        <v>360</v>
      </c>
      <c r="F890" s="14" t="s">
        <v>70</v>
      </c>
      <c r="G890" s="47">
        <v>442</v>
      </c>
      <c r="H890" s="48" t="s">
        <v>2325</v>
      </c>
      <c r="I890" s="38"/>
      <c r="J890" s="38">
        <v>1</v>
      </c>
      <c r="K890" s="38"/>
      <c r="L890" s="38">
        <v>1</v>
      </c>
      <c r="M890" s="38"/>
      <c r="N890" s="38"/>
      <c r="O890" s="38">
        <v>1</v>
      </c>
      <c r="P890" s="38"/>
      <c r="Q890" s="38"/>
      <c r="R890" s="38"/>
    </row>
    <row r="891" ht="21" spans="1:18">
      <c r="A891" s="17" t="s">
        <v>1340</v>
      </c>
      <c r="B891" s="17" t="s">
        <v>2326</v>
      </c>
      <c r="C891" s="44" t="s">
        <v>1507</v>
      </c>
      <c r="D891" s="46" t="s">
        <v>2327</v>
      </c>
      <c r="E891" s="17" t="s">
        <v>95</v>
      </c>
      <c r="F891" s="14" t="s">
        <v>40</v>
      </c>
      <c r="G891" s="47">
        <v>443</v>
      </c>
      <c r="H891" s="48" t="s">
        <v>2328</v>
      </c>
      <c r="I891" s="38">
        <v>1</v>
      </c>
      <c r="J891" s="38">
        <v>1</v>
      </c>
      <c r="K891" s="38">
        <v>1</v>
      </c>
      <c r="L891" s="38"/>
      <c r="M891" s="38"/>
      <c r="N891" s="38">
        <v>1</v>
      </c>
      <c r="O891" s="38">
        <v>1</v>
      </c>
      <c r="P891" s="38"/>
      <c r="Q891" s="38">
        <v>1</v>
      </c>
      <c r="R891" s="38">
        <v>1</v>
      </c>
    </row>
    <row r="892" ht="41" spans="1:18">
      <c r="A892" s="17" t="s">
        <v>1340</v>
      </c>
      <c r="B892" s="17" t="s">
        <v>2329</v>
      </c>
      <c r="C892" s="44" t="s">
        <v>1507</v>
      </c>
      <c r="D892" s="45" t="s">
        <v>2330</v>
      </c>
      <c r="E892" s="17" t="s">
        <v>47</v>
      </c>
      <c r="F892" s="14" t="s">
        <v>32</v>
      </c>
      <c r="G892" s="47">
        <v>444</v>
      </c>
      <c r="H892" s="48" t="s">
        <v>2331</v>
      </c>
      <c r="I892" s="38">
        <v>1</v>
      </c>
      <c r="J892" s="38"/>
      <c r="K892" s="38">
        <v>1</v>
      </c>
      <c r="L892" s="38">
        <v>1</v>
      </c>
      <c r="M892" s="38">
        <v>1</v>
      </c>
      <c r="N892" s="38"/>
      <c r="O892" s="38">
        <v>1</v>
      </c>
      <c r="P892" s="38"/>
      <c r="Q892" s="38"/>
      <c r="R892" s="38"/>
    </row>
    <row r="893" ht="31" spans="1:18">
      <c r="A893" s="17" t="s">
        <v>1340</v>
      </c>
      <c r="B893" s="17" t="s">
        <v>2332</v>
      </c>
      <c r="C893" s="44" t="s">
        <v>1507</v>
      </c>
      <c r="D893" s="45" t="s">
        <v>2333</v>
      </c>
      <c r="E893" s="17" t="s">
        <v>47</v>
      </c>
      <c r="F893" s="14" t="s">
        <v>32</v>
      </c>
      <c r="G893" s="47">
        <v>445</v>
      </c>
      <c r="H893" s="48" t="s">
        <v>2334</v>
      </c>
      <c r="I893" s="38">
        <v>1</v>
      </c>
      <c r="J893" s="38">
        <v>1</v>
      </c>
      <c r="K893" s="38">
        <v>1</v>
      </c>
      <c r="L893" s="38">
        <v>1</v>
      </c>
      <c r="M893" s="38"/>
      <c r="N893" s="38"/>
      <c r="O893" s="38">
        <v>1</v>
      </c>
      <c r="P893" s="38"/>
      <c r="Q893" s="38">
        <v>1</v>
      </c>
      <c r="R893" s="38">
        <v>1</v>
      </c>
    </row>
    <row r="894" ht="21" spans="1:18">
      <c r="A894" s="17" t="s">
        <v>1340</v>
      </c>
      <c r="B894" s="17" t="s">
        <v>2335</v>
      </c>
      <c r="C894" s="44" t="s">
        <v>1507</v>
      </c>
      <c r="D894" s="45" t="s">
        <v>2336</v>
      </c>
      <c r="E894" s="17" t="s">
        <v>103</v>
      </c>
      <c r="F894" s="14" t="s">
        <v>32</v>
      </c>
      <c r="G894" s="47">
        <v>446</v>
      </c>
      <c r="H894" s="48" t="s">
        <v>2337</v>
      </c>
      <c r="I894" s="38">
        <v>1</v>
      </c>
      <c r="J894" s="38">
        <v>1</v>
      </c>
      <c r="K894" s="38">
        <v>1</v>
      </c>
      <c r="L894" s="38">
        <v>1</v>
      </c>
      <c r="M894" s="38"/>
      <c r="N894" s="38">
        <v>1</v>
      </c>
      <c r="O894" s="38">
        <v>1</v>
      </c>
      <c r="P894" s="38">
        <v>1</v>
      </c>
      <c r="Q894" s="38">
        <v>1</v>
      </c>
      <c r="R894" s="38">
        <v>1</v>
      </c>
    </row>
    <row r="895" s="17" customFormat="1" ht="21" spans="1:18">
      <c r="A895" s="17" t="s">
        <v>1340</v>
      </c>
      <c r="B895" s="17" t="s">
        <v>2338</v>
      </c>
      <c r="C895" s="44" t="s">
        <v>1507</v>
      </c>
      <c r="D895" s="46" t="s">
        <v>2339</v>
      </c>
      <c r="E895" s="17" t="s">
        <v>39</v>
      </c>
      <c r="F895" s="14" t="s">
        <v>40</v>
      </c>
      <c r="G895" s="47">
        <v>447</v>
      </c>
      <c r="H895" s="48" t="s">
        <v>2340</v>
      </c>
      <c r="I895" s="38"/>
      <c r="J895" s="38"/>
      <c r="K895" s="38">
        <v>1</v>
      </c>
      <c r="L895" s="38"/>
      <c r="M895" s="38"/>
      <c r="N895" s="38"/>
      <c r="O895" s="38"/>
      <c r="P895" s="38"/>
      <c r="Q895" s="38"/>
      <c r="R895" s="38"/>
    </row>
    <row r="896" ht="21" spans="1:18">
      <c r="A896" s="17" t="s">
        <v>1340</v>
      </c>
      <c r="B896" s="17" t="s">
        <v>2341</v>
      </c>
      <c r="C896" s="44" t="s">
        <v>1507</v>
      </c>
      <c r="D896" s="45" t="s">
        <v>2342</v>
      </c>
      <c r="E896" s="17" t="s">
        <v>103</v>
      </c>
      <c r="F896" s="14" t="s">
        <v>32</v>
      </c>
      <c r="G896" s="47">
        <v>448</v>
      </c>
      <c r="H896" s="48" t="s">
        <v>2343</v>
      </c>
      <c r="I896" s="38">
        <v>1</v>
      </c>
      <c r="J896" s="38"/>
      <c r="K896" s="38">
        <v>1</v>
      </c>
      <c r="L896" s="38">
        <v>1</v>
      </c>
      <c r="M896" s="38"/>
      <c r="N896" s="38"/>
      <c r="O896" s="38"/>
      <c r="P896" s="38">
        <v>1</v>
      </c>
      <c r="Q896" s="38">
        <v>1</v>
      </c>
      <c r="R896" s="38"/>
    </row>
    <row r="897" ht="41" spans="1:18">
      <c r="A897" s="17" t="s">
        <v>1340</v>
      </c>
      <c r="B897" s="17" t="s">
        <v>2344</v>
      </c>
      <c r="C897" s="44" t="s">
        <v>1507</v>
      </c>
      <c r="D897" s="45" t="s">
        <v>2345</v>
      </c>
      <c r="E897" s="17" t="s">
        <v>80</v>
      </c>
      <c r="F897" s="14" t="s">
        <v>32</v>
      </c>
      <c r="G897" s="47">
        <v>449</v>
      </c>
      <c r="H897" s="48" t="s">
        <v>2346</v>
      </c>
      <c r="I897" s="38">
        <v>1</v>
      </c>
      <c r="J897" s="38">
        <v>1</v>
      </c>
      <c r="K897" s="38">
        <v>1</v>
      </c>
      <c r="L897" s="38">
        <v>1</v>
      </c>
      <c r="M897" s="38"/>
      <c r="N897" s="38"/>
      <c r="O897" s="38">
        <v>1</v>
      </c>
      <c r="P897" s="38"/>
      <c r="Q897" s="38">
        <v>1</v>
      </c>
      <c r="R897" s="38">
        <v>1</v>
      </c>
    </row>
    <row r="898" ht="41" spans="1:18">
      <c r="A898" s="17" t="s">
        <v>1340</v>
      </c>
      <c r="B898" s="17" t="s">
        <v>2347</v>
      </c>
      <c r="C898" s="44" t="s">
        <v>1507</v>
      </c>
      <c r="D898" s="46" t="s">
        <v>2348</v>
      </c>
      <c r="E898" s="17" t="s">
        <v>91</v>
      </c>
      <c r="F898" s="14" t="s">
        <v>32</v>
      </c>
      <c r="G898" s="47">
        <v>450</v>
      </c>
      <c r="H898" s="48" t="s">
        <v>2349</v>
      </c>
      <c r="I898" s="38"/>
      <c r="J898" s="38"/>
      <c r="K898" s="38">
        <v>1</v>
      </c>
      <c r="L898" s="38">
        <v>1</v>
      </c>
      <c r="M898" s="38"/>
      <c r="N898" s="38"/>
      <c r="O898" s="38">
        <v>1</v>
      </c>
      <c r="P898" s="38">
        <v>1</v>
      </c>
      <c r="Q898" s="38">
        <v>1</v>
      </c>
      <c r="R898" s="38">
        <v>1</v>
      </c>
    </row>
    <row r="899" ht="41" spans="1:18">
      <c r="A899" s="17" t="s">
        <v>1340</v>
      </c>
      <c r="B899" s="17" t="s">
        <v>2350</v>
      </c>
      <c r="C899" s="44" t="s">
        <v>1507</v>
      </c>
      <c r="D899" s="45" t="s">
        <v>2351</v>
      </c>
      <c r="E899" s="17" t="s">
        <v>65</v>
      </c>
      <c r="F899" s="14" t="s">
        <v>32</v>
      </c>
      <c r="G899" s="47">
        <v>451</v>
      </c>
      <c r="H899" s="48" t="s">
        <v>2352</v>
      </c>
      <c r="I899" s="38"/>
      <c r="J899" s="38">
        <v>1</v>
      </c>
      <c r="K899" s="38"/>
      <c r="L899" s="38">
        <v>1</v>
      </c>
      <c r="M899" s="38"/>
      <c r="N899" s="38"/>
      <c r="O899" s="38"/>
      <c r="P899" s="38"/>
      <c r="Q899" s="38">
        <v>1</v>
      </c>
      <c r="R899" s="38">
        <v>1</v>
      </c>
    </row>
    <row r="900" ht="21" spans="1:18">
      <c r="A900" s="17" t="s">
        <v>1340</v>
      </c>
      <c r="B900" s="17" t="s">
        <v>2353</v>
      </c>
      <c r="C900" s="44" t="s">
        <v>1507</v>
      </c>
      <c r="D900" s="45" t="s">
        <v>2354</v>
      </c>
      <c r="E900" s="17" t="s">
        <v>103</v>
      </c>
      <c r="F900" s="14" t="s">
        <v>32</v>
      </c>
      <c r="G900" s="47">
        <v>452</v>
      </c>
      <c r="H900" s="48" t="s">
        <v>2355</v>
      </c>
      <c r="I900" s="38">
        <v>1</v>
      </c>
      <c r="J900" s="38"/>
      <c r="K900" s="38">
        <v>1</v>
      </c>
      <c r="L900" s="38">
        <v>1</v>
      </c>
      <c r="M900" s="38"/>
      <c r="N900" s="38"/>
      <c r="O900" s="38"/>
      <c r="P900" s="38"/>
      <c r="Q900" s="38">
        <v>1</v>
      </c>
      <c r="R900" s="38"/>
    </row>
    <row r="901" ht="21" spans="1:18">
      <c r="A901" s="17" t="s">
        <v>1340</v>
      </c>
      <c r="B901" s="17" t="s">
        <v>2356</v>
      </c>
      <c r="C901" s="44" t="s">
        <v>1507</v>
      </c>
      <c r="D901" s="45" t="s">
        <v>2357</v>
      </c>
      <c r="E901" s="17" t="s">
        <v>103</v>
      </c>
      <c r="F901" s="14" t="s">
        <v>32</v>
      </c>
      <c r="G901" s="47">
        <v>453</v>
      </c>
      <c r="H901" s="48" t="s">
        <v>2358</v>
      </c>
      <c r="I901" s="38">
        <v>1</v>
      </c>
      <c r="J901" s="38">
        <v>1</v>
      </c>
      <c r="K901" s="38">
        <v>1</v>
      </c>
      <c r="L901" s="38">
        <v>1</v>
      </c>
      <c r="M901" s="38"/>
      <c r="N901" s="38"/>
      <c r="O901" s="38">
        <v>1</v>
      </c>
      <c r="P901" s="38"/>
      <c r="Q901" s="38">
        <v>1</v>
      </c>
      <c r="R901" s="38"/>
    </row>
    <row r="902" ht="21" spans="1:18">
      <c r="A902" s="17" t="s">
        <v>1340</v>
      </c>
      <c r="B902" s="17" t="s">
        <v>2359</v>
      </c>
      <c r="C902" s="44" t="s">
        <v>1507</v>
      </c>
      <c r="D902" s="45" t="s">
        <v>2360</v>
      </c>
      <c r="E902" s="17" t="s">
        <v>31</v>
      </c>
      <c r="F902" s="14" t="s">
        <v>32</v>
      </c>
      <c r="G902" s="47">
        <v>454</v>
      </c>
      <c r="H902" s="48" t="s">
        <v>2361</v>
      </c>
      <c r="I902" s="38">
        <v>1</v>
      </c>
      <c r="J902" s="38"/>
      <c r="K902" s="38">
        <v>1</v>
      </c>
      <c r="L902" s="38">
        <v>1</v>
      </c>
      <c r="M902" s="38">
        <v>1</v>
      </c>
      <c r="N902" s="38"/>
      <c r="O902" s="38"/>
      <c r="P902" s="38"/>
      <c r="Q902" s="38">
        <v>1</v>
      </c>
      <c r="R902" s="38">
        <v>1</v>
      </c>
    </row>
    <row r="903" ht="41" spans="1:18">
      <c r="A903" s="17" t="s">
        <v>1340</v>
      </c>
      <c r="B903" s="17" t="s">
        <v>2362</v>
      </c>
      <c r="C903" s="44" t="s">
        <v>1507</v>
      </c>
      <c r="D903" s="45" t="s">
        <v>2363</v>
      </c>
      <c r="E903" s="17" t="s">
        <v>442</v>
      </c>
      <c r="F903" s="14" t="s">
        <v>32</v>
      </c>
      <c r="G903" s="47">
        <v>455</v>
      </c>
      <c r="H903" s="48" t="s">
        <v>2364</v>
      </c>
      <c r="I903" s="38"/>
      <c r="J903" s="38"/>
      <c r="K903" s="38">
        <v>1</v>
      </c>
      <c r="L903" s="38">
        <v>1</v>
      </c>
      <c r="M903" s="38"/>
      <c r="N903" s="38"/>
      <c r="O903" s="38">
        <v>1</v>
      </c>
      <c r="P903" s="38"/>
      <c r="Q903" s="38"/>
      <c r="R903" s="38"/>
    </row>
    <row r="904" ht="41" spans="1:18">
      <c r="A904" s="17" t="s">
        <v>1340</v>
      </c>
      <c r="B904" s="17" t="s">
        <v>2365</v>
      </c>
      <c r="C904" s="44" t="s">
        <v>1507</v>
      </c>
      <c r="D904" s="45" t="s">
        <v>2366</v>
      </c>
      <c r="E904" s="17" t="s">
        <v>65</v>
      </c>
      <c r="F904" s="14" t="s">
        <v>32</v>
      </c>
      <c r="G904" s="47">
        <v>456</v>
      </c>
      <c r="H904" s="48" t="s">
        <v>2367</v>
      </c>
      <c r="I904" s="38">
        <v>1</v>
      </c>
      <c r="J904" s="38"/>
      <c r="K904" s="38">
        <v>1</v>
      </c>
      <c r="L904" s="38">
        <v>1</v>
      </c>
      <c r="M904" s="38"/>
      <c r="N904" s="38">
        <v>1</v>
      </c>
      <c r="O904" s="38"/>
      <c r="P904" s="38"/>
      <c r="Q904" s="38">
        <v>1</v>
      </c>
      <c r="R904" s="38">
        <v>1</v>
      </c>
    </row>
    <row r="905" ht="41" spans="1:18">
      <c r="A905" s="17" t="s">
        <v>1340</v>
      </c>
      <c r="B905" s="17" t="s">
        <v>2368</v>
      </c>
      <c r="C905" s="44" t="s">
        <v>1507</v>
      </c>
      <c r="D905" s="45" t="s">
        <v>2369</v>
      </c>
      <c r="E905" s="17" t="s">
        <v>95</v>
      </c>
      <c r="F905" s="14" t="s">
        <v>40</v>
      </c>
      <c r="G905" s="47">
        <v>457</v>
      </c>
      <c r="H905" s="48" t="s">
        <v>2370</v>
      </c>
      <c r="I905" s="38">
        <v>1</v>
      </c>
      <c r="J905" s="38">
        <v>1</v>
      </c>
      <c r="K905" s="38"/>
      <c r="L905" s="38">
        <v>1</v>
      </c>
      <c r="M905" s="38"/>
      <c r="N905" s="38"/>
      <c r="O905" s="38"/>
      <c r="P905" s="38"/>
      <c r="Q905" s="38">
        <v>1</v>
      </c>
      <c r="R905" s="38"/>
    </row>
    <row r="906" ht="41" spans="1:18">
      <c r="A906" s="17" t="s">
        <v>1340</v>
      </c>
      <c r="B906" s="17" t="s">
        <v>2371</v>
      </c>
      <c r="C906" s="44" t="s">
        <v>1507</v>
      </c>
      <c r="D906" s="45" t="s">
        <v>2372</v>
      </c>
      <c r="E906" s="17" t="s">
        <v>47</v>
      </c>
      <c r="F906" s="14" t="s">
        <v>32</v>
      </c>
      <c r="G906" s="47">
        <v>458</v>
      </c>
      <c r="H906" s="48" t="s">
        <v>2373</v>
      </c>
      <c r="I906" s="38">
        <v>1</v>
      </c>
      <c r="J906" s="38"/>
      <c r="K906" s="38">
        <v>1</v>
      </c>
      <c r="L906" s="38"/>
      <c r="M906" s="38"/>
      <c r="N906" s="38"/>
      <c r="O906" s="38">
        <v>1</v>
      </c>
      <c r="P906" s="38"/>
      <c r="Q906" s="38">
        <v>1</v>
      </c>
      <c r="R906" s="38">
        <v>1</v>
      </c>
    </row>
    <row r="907" ht="41" spans="1:18">
      <c r="A907" s="17" t="s">
        <v>1340</v>
      </c>
      <c r="B907" s="17" t="s">
        <v>2374</v>
      </c>
      <c r="C907" s="44" t="s">
        <v>1507</v>
      </c>
      <c r="D907" s="45" t="s">
        <v>2375</v>
      </c>
      <c r="E907" s="17" t="s">
        <v>51</v>
      </c>
      <c r="F907" s="14" t="s">
        <v>40</v>
      </c>
      <c r="G907" s="47">
        <v>459</v>
      </c>
      <c r="H907" s="48" t="s">
        <v>2376</v>
      </c>
      <c r="I907" s="38">
        <v>1</v>
      </c>
      <c r="J907" s="38"/>
      <c r="K907" s="38"/>
      <c r="L907" s="38">
        <v>1</v>
      </c>
      <c r="M907" s="38"/>
      <c r="N907" s="38"/>
      <c r="O907" s="38">
        <v>1</v>
      </c>
      <c r="P907" s="38"/>
      <c r="Q907" s="38">
        <v>1</v>
      </c>
      <c r="R907" s="38"/>
    </row>
    <row r="908" ht="41" spans="1:18">
      <c r="A908" s="17" t="s">
        <v>1340</v>
      </c>
      <c r="B908" s="17" t="s">
        <v>2377</v>
      </c>
      <c r="C908" s="44" t="s">
        <v>1507</v>
      </c>
      <c r="D908" s="45" t="s">
        <v>2378</v>
      </c>
      <c r="E908" s="17" t="s">
        <v>442</v>
      </c>
      <c r="F908" s="14" t="s">
        <v>32</v>
      </c>
      <c r="G908" s="47">
        <v>460</v>
      </c>
      <c r="H908" s="48" t="s">
        <v>2379</v>
      </c>
      <c r="I908" s="38"/>
      <c r="J908" s="38"/>
      <c r="K908" s="38"/>
      <c r="L908" s="38">
        <v>1</v>
      </c>
      <c r="M908" s="38"/>
      <c r="N908" s="38"/>
      <c r="O908" s="38">
        <v>1</v>
      </c>
      <c r="P908" s="38"/>
      <c r="Q908" s="38">
        <v>1</v>
      </c>
      <c r="R908" s="38">
        <v>1</v>
      </c>
    </row>
    <row r="909" ht="41" spans="1:18">
      <c r="A909" s="17" t="s">
        <v>1340</v>
      </c>
      <c r="B909" s="17" t="s">
        <v>2380</v>
      </c>
      <c r="C909" s="44" t="s">
        <v>1507</v>
      </c>
      <c r="D909" s="45" t="s">
        <v>2381</v>
      </c>
      <c r="E909" s="17" t="s">
        <v>69</v>
      </c>
      <c r="F909" s="14" t="s">
        <v>70</v>
      </c>
      <c r="G909" s="47">
        <v>461</v>
      </c>
      <c r="H909" s="48" t="s">
        <v>2382</v>
      </c>
      <c r="I909" s="38"/>
      <c r="J909" s="38"/>
      <c r="K909" s="38"/>
      <c r="L909" s="38">
        <v>1</v>
      </c>
      <c r="M909" s="38"/>
      <c r="N909" s="38"/>
      <c r="O909" s="38">
        <v>1</v>
      </c>
      <c r="P909" s="38"/>
      <c r="Q909" s="38">
        <v>1</v>
      </c>
      <c r="R909" s="38"/>
    </row>
    <row r="910" ht="41" spans="1:18">
      <c r="A910" s="17" t="s">
        <v>1340</v>
      </c>
      <c r="B910" s="17" t="s">
        <v>2383</v>
      </c>
      <c r="C910" s="44" t="s">
        <v>1507</v>
      </c>
      <c r="D910" s="45" t="s">
        <v>2384</v>
      </c>
      <c r="E910" s="17" t="s">
        <v>69</v>
      </c>
      <c r="F910" s="14" t="s">
        <v>70</v>
      </c>
      <c r="G910" s="47">
        <v>462</v>
      </c>
      <c r="H910" s="48" t="s">
        <v>2385</v>
      </c>
      <c r="I910" s="38">
        <v>1</v>
      </c>
      <c r="J910" s="38"/>
      <c r="K910" s="38">
        <v>1</v>
      </c>
      <c r="L910" s="38"/>
      <c r="M910" s="38"/>
      <c r="N910" s="38"/>
      <c r="O910" s="38"/>
      <c r="P910" s="38"/>
      <c r="Q910" s="38">
        <v>1</v>
      </c>
      <c r="R910" s="38"/>
    </row>
    <row r="911" ht="21" spans="1:18">
      <c r="A911" s="17" t="s">
        <v>1340</v>
      </c>
      <c r="B911" s="17" t="s">
        <v>2386</v>
      </c>
      <c r="C911" s="44" t="s">
        <v>1507</v>
      </c>
      <c r="D911" s="45" t="s">
        <v>2387</v>
      </c>
      <c r="E911" s="17" t="s">
        <v>61</v>
      </c>
      <c r="F911" s="14" t="s">
        <v>40</v>
      </c>
      <c r="G911" s="47">
        <v>463</v>
      </c>
      <c r="H911" s="48" t="s">
        <v>2388</v>
      </c>
      <c r="I911" s="38">
        <v>1</v>
      </c>
      <c r="J911" s="38"/>
      <c r="K911" s="38">
        <v>1</v>
      </c>
      <c r="L911" s="38">
        <v>1</v>
      </c>
      <c r="M911" s="38"/>
      <c r="N911" s="38"/>
      <c r="O911" s="38"/>
      <c r="P911" s="38"/>
      <c r="Q911" s="38">
        <v>1</v>
      </c>
      <c r="R911" s="38"/>
    </row>
    <row r="912" ht="21" spans="1:18">
      <c r="A912" s="17" t="s">
        <v>1340</v>
      </c>
      <c r="B912" s="17" t="s">
        <v>2389</v>
      </c>
      <c r="C912" s="44" t="s">
        <v>1507</v>
      </c>
      <c r="D912" s="45" t="s">
        <v>2390</v>
      </c>
      <c r="E912" s="17" t="s">
        <v>61</v>
      </c>
      <c r="F912" s="14" t="s">
        <v>40</v>
      </c>
      <c r="G912" s="47">
        <v>464</v>
      </c>
      <c r="H912" s="48" t="s">
        <v>2391</v>
      </c>
      <c r="I912" s="38">
        <v>1</v>
      </c>
      <c r="J912" s="38"/>
      <c r="K912" s="38"/>
      <c r="L912" s="38">
        <v>1</v>
      </c>
      <c r="M912" s="38"/>
      <c r="N912" s="38"/>
      <c r="O912" s="38">
        <v>1</v>
      </c>
      <c r="P912" s="38"/>
      <c r="Q912" s="38">
        <v>1</v>
      </c>
      <c r="R912" s="38">
        <v>1</v>
      </c>
    </row>
    <row r="913" ht="41" spans="1:18">
      <c r="A913" s="17" t="s">
        <v>1340</v>
      </c>
      <c r="B913" s="17" t="s">
        <v>2392</v>
      </c>
      <c r="C913" s="44" t="s">
        <v>1507</v>
      </c>
      <c r="D913" s="45" t="s">
        <v>2393</v>
      </c>
      <c r="E913" s="17" t="s">
        <v>31</v>
      </c>
      <c r="F913" s="14" t="s">
        <v>32</v>
      </c>
      <c r="G913" s="47">
        <v>465</v>
      </c>
      <c r="H913" s="48" t="s">
        <v>2394</v>
      </c>
      <c r="I913" s="38">
        <v>1</v>
      </c>
      <c r="J913" s="38"/>
      <c r="K913" s="38"/>
      <c r="L913" s="38">
        <v>1</v>
      </c>
      <c r="M913" s="38"/>
      <c r="N913" s="38"/>
      <c r="O913" s="38">
        <v>1</v>
      </c>
      <c r="P913" s="38"/>
      <c r="Q913" s="38"/>
      <c r="R913" s="38"/>
    </row>
    <row r="914" ht="41" spans="1:18">
      <c r="A914" s="17" t="s">
        <v>1340</v>
      </c>
      <c r="B914" s="17" t="s">
        <v>2395</v>
      </c>
      <c r="C914" s="44" t="s">
        <v>1507</v>
      </c>
      <c r="D914" s="45" t="s">
        <v>2396</v>
      </c>
      <c r="E914" s="17" t="s">
        <v>69</v>
      </c>
      <c r="F914" s="14" t="s">
        <v>70</v>
      </c>
      <c r="G914" s="47">
        <v>466</v>
      </c>
      <c r="H914" s="48" t="s">
        <v>2397</v>
      </c>
      <c r="I914" s="38"/>
      <c r="J914" s="38">
        <v>1</v>
      </c>
      <c r="K914" s="38"/>
      <c r="L914" s="38">
        <v>1</v>
      </c>
      <c r="M914" s="38"/>
      <c r="N914" s="38"/>
      <c r="O914" s="38"/>
      <c r="P914" s="38"/>
      <c r="Q914" s="38">
        <v>1</v>
      </c>
      <c r="R914" s="38"/>
    </row>
    <row r="915" ht="41" spans="1:18">
      <c r="A915" s="17" t="s">
        <v>1340</v>
      </c>
      <c r="B915" s="17" t="s">
        <v>2398</v>
      </c>
      <c r="C915" s="44" t="s">
        <v>1507</v>
      </c>
      <c r="D915" s="45" t="s">
        <v>2399</v>
      </c>
      <c r="E915" s="17" t="s">
        <v>61</v>
      </c>
      <c r="F915" s="14" t="s">
        <v>40</v>
      </c>
      <c r="G915" s="47">
        <v>467</v>
      </c>
      <c r="H915" s="48" t="s">
        <v>2400</v>
      </c>
      <c r="I915" s="38">
        <v>1</v>
      </c>
      <c r="J915" s="38"/>
      <c r="K915" s="38">
        <v>1</v>
      </c>
      <c r="L915" s="38">
        <v>1</v>
      </c>
      <c r="M915" s="38">
        <v>1</v>
      </c>
      <c r="N915" s="38"/>
      <c r="O915" s="38">
        <v>1</v>
      </c>
      <c r="P915" s="38"/>
      <c r="Q915" s="38">
        <v>1</v>
      </c>
      <c r="R915" s="38">
        <v>1</v>
      </c>
    </row>
    <row r="916" s="17" customFormat="1" ht="41" spans="1:18">
      <c r="A916" s="17" t="s">
        <v>1340</v>
      </c>
      <c r="B916" s="17" t="s">
        <v>2401</v>
      </c>
      <c r="C916" s="44" t="s">
        <v>1507</v>
      </c>
      <c r="D916" s="45" t="s">
        <v>2402</v>
      </c>
      <c r="E916" s="17" t="s">
        <v>91</v>
      </c>
      <c r="F916" s="14" t="s">
        <v>32</v>
      </c>
      <c r="G916" s="47">
        <v>468</v>
      </c>
      <c r="H916" s="48" t="s">
        <v>2403</v>
      </c>
      <c r="I916" s="38">
        <v>1</v>
      </c>
      <c r="J916" s="38"/>
      <c r="K916" s="38">
        <v>1</v>
      </c>
      <c r="L916" s="38"/>
      <c r="M916" s="38"/>
      <c r="N916" s="38"/>
      <c r="O916" s="38"/>
      <c r="P916" s="38"/>
      <c r="Q916" s="38"/>
      <c r="R916" s="38"/>
    </row>
    <row r="917" ht="41" spans="1:18">
      <c r="A917" s="17" t="s">
        <v>1340</v>
      </c>
      <c r="B917" s="17" t="s">
        <v>2404</v>
      </c>
      <c r="C917" s="44" t="s">
        <v>1507</v>
      </c>
      <c r="D917" s="45" t="s">
        <v>2405</v>
      </c>
      <c r="E917" s="17" t="s">
        <v>51</v>
      </c>
      <c r="F917" s="14" t="s">
        <v>40</v>
      </c>
      <c r="G917" s="47">
        <v>469</v>
      </c>
      <c r="H917" s="48" t="s">
        <v>2406</v>
      </c>
      <c r="I917" s="38"/>
      <c r="J917" s="38"/>
      <c r="K917" s="38"/>
      <c r="L917" s="38">
        <v>1</v>
      </c>
      <c r="M917" s="38"/>
      <c r="N917" s="38"/>
      <c r="O917" s="38">
        <v>1</v>
      </c>
      <c r="P917" s="38"/>
      <c r="Q917" s="38">
        <v>1</v>
      </c>
      <c r="R917" s="38">
        <v>1</v>
      </c>
    </row>
    <row r="918" ht="21" spans="1:18">
      <c r="A918" s="17" t="s">
        <v>1340</v>
      </c>
      <c r="B918" s="17" t="s">
        <v>2407</v>
      </c>
      <c r="C918" s="44" t="s">
        <v>1507</v>
      </c>
      <c r="D918" s="45" t="s">
        <v>2408</v>
      </c>
      <c r="E918" s="17" t="s">
        <v>61</v>
      </c>
      <c r="F918" s="14" t="s">
        <v>40</v>
      </c>
      <c r="G918" s="47">
        <v>470</v>
      </c>
      <c r="H918" s="48" t="s">
        <v>2409</v>
      </c>
      <c r="I918" s="38">
        <v>1</v>
      </c>
      <c r="J918" s="38"/>
      <c r="K918" s="38">
        <v>1</v>
      </c>
      <c r="L918" s="38">
        <v>1</v>
      </c>
      <c r="M918" s="38">
        <v>1</v>
      </c>
      <c r="N918" s="38"/>
      <c r="O918" s="38">
        <v>1</v>
      </c>
      <c r="P918" s="38"/>
      <c r="Q918" s="38"/>
      <c r="R918" s="38"/>
    </row>
    <row r="919" ht="21" spans="1:18">
      <c r="A919" s="17" t="s">
        <v>1340</v>
      </c>
      <c r="B919" s="17" t="s">
        <v>2410</v>
      </c>
      <c r="C919" s="44" t="s">
        <v>1507</v>
      </c>
      <c r="D919" s="45" t="s">
        <v>2411</v>
      </c>
      <c r="E919" s="17" t="s">
        <v>47</v>
      </c>
      <c r="F919" s="14" t="s">
        <v>32</v>
      </c>
      <c r="G919" s="47">
        <v>471</v>
      </c>
      <c r="H919" s="48" t="s">
        <v>2412</v>
      </c>
      <c r="I919" s="38">
        <v>1</v>
      </c>
      <c r="J919" s="38"/>
      <c r="K919" s="38"/>
      <c r="L919" s="38"/>
      <c r="M919" s="38"/>
      <c r="N919" s="38"/>
      <c r="O919" s="38"/>
      <c r="P919" s="38"/>
      <c r="Q919" s="38"/>
      <c r="R919" s="38"/>
    </row>
    <row r="920" ht="41" spans="1:18">
      <c r="A920" s="17" t="s">
        <v>1340</v>
      </c>
      <c r="B920" s="17" t="s">
        <v>2413</v>
      </c>
      <c r="C920" s="44" t="s">
        <v>1507</v>
      </c>
      <c r="D920" s="45" t="s">
        <v>2414</v>
      </c>
      <c r="E920" s="17" t="s">
        <v>69</v>
      </c>
      <c r="F920" s="14" t="s">
        <v>70</v>
      </c>
      <c r="G920" s="47">
        <v>472</v>
      </c>
      <c r="H920" s="48" t="s">
        <v>2415</v>
      </c>
      <c r="I920" s="38">
        <v>1</v>
      </c>
      <c r="J920" s="38">
        <v>1</v>
      </c>
      <c r="K920" s="38">
        <v>1</v>
      </c>
      <c r="L920" s="38"/>
      <c r="M920" s="38"/>
      <c r="N920" s="38"/>
      <c r="O920" s="38"/>
      <c r="P920" s="38"/>
      <c r="Q920" s="38"/>
      <c r="R920" s="38"/>
    </row>
    <row r="921" ht="41" spans="1:18">
      <c r="A921" s="17" t="s">
        <v>1340</v>
      </c>
      <c r="B921" s="17" t="s">
        <v>2416</v>
      </c>
      <c r="C921" s="44" t="s">
        <v>1507</v>
      </c>
      <c r="D921" s="45" t="s">
        <v>2417</v>
      </c>
      <c r="E921" s="17" t="s">
        <v>47</v>
      </c>
      <c r="F921" s="14" t="s">
        <v>32</v>
      </c>
      <c r="G921" s="47">
        <v>473</v>
      </c>
      <c r="H921" s="48" t="s">
        <v>2418</v>
      </c>
      <c r="I921" s="38">
        <v>1</v>
      </c>
      <c r="J921" s="38"/>
      <c r="K921" s="38"/>
      <c r="L921" s="38"/>
      <c r="M921" s="38"/>
      <c r="N921" s="38"/>
      <c r="O921" s="38"/>
      <c r="P921" s="38"/>
      <c r="Q921" s="38"/>
      <c r="R921" s="38"/>
    </row>
    <row r="922" ht="21" spans="1:18">
      <c r="A922" s="17" t="s">
        <v>1340</v>
      </c>
      <c r="B922" s="17" t="s">
        <v>2419</v>
      </c>
      <c r="C922" s="44" t="s">
        <v>1507</v>
      </c>
      <c r="D922" s="45" t="s">
        <v>2420</v>
      </c>
      <c r="E922" s="17" t="s">
        <v>69</v>
      </c>
      <c r="F922" s="14" t="s">
        <v>70</v>
      </c>
      <c r="G922" s="47">
        <v>474</v>
      </c>
      <c r="H922" s="48" t="s">
        <v>2421</v>
      </c>
      <c r="I922" s="38"/>
      <c r="J922" s="38">
        <v>1</v>
      </c>
      <c r="K922" s="38"/>
      <c r="L922" s="38">
        <v>1</v>
      </c>
      <c r="M922" s="38"/>
      <c r="N922" s="38"/>
      <c r="O922" s="38"/>
      <c r="P922" s="38"/>
      <c r="Q922" s="38"/>
      <c r="R922" s="38"/>
    </row>
    <row r="923" ht="21" spans="1:18">
      <c r="A923" s="17" t="s">
        <v>1340</v>
      </c>
      <c r="B923" s="17" t="s">
        <v>2422</v>
      </c>
      <c r="C923" s="44" t="s">
        <v>1507</v>
      </c>
      <c r="D923" s="45" t="s">
        <v>2423</v>
      </c>
      <c r="E923" s="17" t="s">
        <v>51</v>
      </c>
      <c r="F923" s="14" t="s">
        <v>40</v>
      </c>
      <c r="G923" s="47">
        <v>475</v>
      </c>
      <c r="H923" s="48" t="s">
        <v>2424</v>
      </c>
      <c r="I923" s="38"/>
      <c r="J923" s="38"/>
      <c r="K923" s="38">
        <v>1</v>
      </c>
      <c r="L923" s="38">
        <v>1</v>
      </c>
      <c r="M923" s="38"/>
      <c r="N923" s="38"/>
      <c r="O923" s="38"/>
      <c r="P923" s="38"/>
      <c r="Q923" s="38">
        <v>1</v>
      </c>
      <c r="R923" s="38">
        <v>1</v>
      </c>
    </row>
    <row r="924" ht="41" spans="1:18">
      <c r="A924" s="17" t="s">
        <v>1340</v>
      </c>
      <c r="B924" s="17" t="s">
        <v>2425</v>
      </c>
      <c r="C924" s="44" t="s">
        <v>1507</v>
      </c>
      <c r="D924" s="45" t="s">
        <v>2426</v>
      </c>
      <c r="E924" s="17" t="s">
        <v>31</v>
      </c>
      <c r="F924" s="14" t="s">
        <v>32</v>
      </c>
      <c r="G924" s="47">
        <v>476</v>
      </c>
      <c r="H924" s="48" t="s">
        <v>2427</v>
      </c>
      <c r="I924" s="38">
        <v>1</v>
      </c>
      <c r="J924" s="38"/>
      <c r="K924" s="38"/>
      <c r="L924" s="38">
        <v>1</v>
      </c>
      <c r="M924" s="38"/>
      <c r="N924" s="38"/>
      <c r="O924" s="38">
        <v>1</v>
      </c>
      <c r="P924" s="38"/>
      <c r="Q924" s="38"/>
      <c r="R924" s="38"/>
    </row>
    <row r="925" ht="41" spans="1:18">
      <c r="A925" s="17" t="s">
        <v>1340</v>
      </c>
      <c r="B925" s="17" t="s">
        <v>2428</v>
      </c>
      <c r="C925" s="44" t="s">
        <v>1507</v>
      </c>
      <c r="D925" s="45" t="s">
        <v>2429</v>
      </c>
      <c r="E925" s="17" t="s">
        <v>47</v>
      </c>
      <c r="F925" s="14" t="s">
        <v>32</v>
      </c>
      <c r="G925" s="47">
        <v>477</v>
      </c>
      <c r="H925" s="48" t="s">
        <v>2430</v>
      </c>
      <c r="I925" s="38">
        <v>1</v>
      </c>
      <c r="J925" s="38"/>
      <c r="K925" s="38"/>
      <c r="L925" s="38">
        <v>1</v>
      </c>
      <c r="M925" s="38"/>
      <c r="N925" s="38"/>
      <c r="O925" s="38">
        <v>1</v>
      </c>
      <c r="P925" s="38"/>
      <c r="Q925" s="38">
        <v>1</v>
      </c>
      <c r="R925" s="38"/>
    </row>
    <row r="926" ht="41" spans="1:18">
      <c r="A926" s="17" t="s">
        <v>1340</v>
      </c>
      <c r="B926" s="17" t="s">
        <v>2431</v>
      </c>
      <c r="C926" s="44" t="s">
        <v>1507</v>
      </c>
      <c r="D926" s="45" t="s">
        <v>2432</v>
      </c>
      <c r="E926" s="17" t="s">
        <v>47</v>
      </c>
      <c r="F926" s="14" t="s">
        <v>32</v>
      </c>
      <c r="G926" s="47">
        <v>478</v>
      </c>
      <c r="H926" s="48" t="s">
        <v>2433</v>
      </c>
      <c r="I926" s="38">
        <v>1</v>
      </c>
      <c r="J926" s="38"/>
      <c r="K926" s="38">
        <v>1</v>
      </c>
      <c r="L926" s="38">
        <v>1</v>
      </c>
      <c r="M926" s="38"/>
      <c r="N926" s="38"/>
      <c r="O926" s="38">
        <v>1</v>
      </c>
      <c r="P926" s="38"/>
      <c r="Q926" s="38"/>
      <c r="R926" s="38"/>
    </row>
    <row r="927" ht="41" spans="1:18">
      <c r="A927" s="17" t="s">
        <v>1340</v>
      </c>
      <c r="B927" s="17" t="s">
        <v>2434</v>
      </c>
      <c r="C927" s="44" t="s">
        <v>1507</v>
      </c>
      <c r="D927" s="45" t="s">
        <v>2435</v>
      </c>
      <c r="E927" s="17" t="s">
        <v>360</v>
      </c>
      <c r="F927" s="14" t="s">
        <v>70</v>
      </c>
      <c r="G927" s="47">
        <v>479</v>
      </c>
      <c r="H927" s="48" t="s">
        <v>2436</v>
      </c>
      <c r="I927" s="38"/>
      <c r="J927" s="38"/>
      <c r="K927" s="38"/>
      <c r="L927" s="38">
        <v>1</v>
      </c>
      <c r="M927" s="38"/>
      <c r="N927" s="38"/>
      <c r="O927" s="38">
        <v>1</v>
      </c>
      <c r="P927" s="38"/>
      <c r="Q927" s="38">
        <v>1</v>
      </c>
      <c r="R927" s="38"/>
    </row>
    <row r="928" ht="21" spans="1:18">
      <c r="A928" s="17" t="s">
        <v>1340</v>
      </c>
      <c r="B928" s="17" t="s">
        <v>2437</v>
      </c>
      <c r="C928" s="44" t="s">
        <v>2438</v>
      </c>
      <c r="D928" s="45" t="s">
        <v>2439</v>
      </c>
      <c r="E928" s="17" t="s">
        <v>84</v>
      </c>
      <c r="F928" s="14" t="s">
        <v>32</v>
      </c>
      <c r="G928" s="47">
        <v>480</v>
      </c>
      <c r="H928" s="48" t="s">
        <v>2440</v>
      </c>
      <c r="I928" s="38">
        <v>1</v>
      </c>
      <c r="J928" s="38"/>
      <c r="K928" s="38">
        <v>1</v>
      </c>
      <c r="L928" s="38">
        <v>1</v>
      </c>
      <c r="M928" s="38">
        <v>1</v>
      </c>
      <c r="N928" s="38"/>
      <c r="O928" s="38">
        <v>1</v>
      </c>
      <c r="P928" s="38"/>
      <c r="Q928" s="38">
        <v>1</v>
      </c>
      <c r="R928" s="38">
        <v>1</v>
      </c>
    </row>
    <row r="929" ht="62" spans="1:18">
      <c r="A929" s="17" t="s">
        <v>1340</v>
      </c>
      <c r="B929" s="17" t="s">
        <v>2441</v>
      </c>
      <c r="C929" s="44" t="s">
        <v>2438</v>
      </c>
      <c r="D929" s="45" t="s">
        <v>2442</v>
      </c>
      <c r="E929" s="17" t="s">
        <v>1034</v>
      </c>
      <c r="F929" s="14" t="s">
        <v>32</v>
      </c>
      <c r="G929" s="47">
        <v>481</v>
      </c>
      <c r="H929" s="48" t="s">
        <v>2443</v>
      </c>
      <c r="I929" s="38">
        <v>1</v>
      </c>
      <c r="J929" s="38">
        <v>1</v>
      </c>
      <c r="K929" s="38">
        <v>1</v>
      </c>
      <c r="L929" s="38"/>
      <c r="M929" s="38"/>
      <c r="N929" s="38">
        <v>1</v>
      </c>
      <c r="O929" s="38">
        <v>1</v>
      </c>
      <c r="P929" s="38"/>
      <c r="Q929" s="38"/>
      <c r="R929" s="38">
        <v>1</v>
      </c>
    </row>
    <row r="930" ht="62" spans="1:18">
      <c r="A930" s="17" t="s">
        <v>1340</v>
      </c>
      <c r="B930" s="17" t="s">
        <v>2444</v>
      </c>
      <c r="C930" s="44" t="s">
        <v>2438</v>
      </c>
      <c r="D930" s="45" t="s">
        <v>2445</v>
      </c>
      <c r="E930" s="17" t="s">
        <v>134</v>
      </c>
      <c r="F930" s="14" t="s">
        <v>40</v>
      </c>
      <c r="G930" s="47">
        <v>482</v>
      </c>
      <c r="H930" s="48" t="s">
        <v>2446</v>
      </c>
      <c r="I930" s="38">
        <v>1</v>
      </c>
      <c r="J930" s="38">
        <v>1</v>
      </c>
      <c r="K930" s="38">
        <v>1</v>
      </c>
      <c r="L930" s="38">
        <v>1</v>
      </c>
      <c r="M930" s="38">
        <v>1</v>
      </c>
      <c r="N930" s="38"/>
      <c r="O930" s="38">
        <v>1</v>
      </c>
      <c r="P930" s="38"/>
      <c r="Q930" s="38">
        <v>1</v>
      </c>
      <c r="R930" s="38"/>
    </row>
    <row r="931" ht="41" spans="1:18">
      <c r="A931" s="17" t="s">
        <v>1340</v>
      </c>
      <c r="B931" s="17" t="s">
        <v>2447</v>
      </c>
      <c r="C931" s="44" t="s">
        <v>2438</v>
      </c>
      <c r="D931" s="45" t="s">
        <v>2448</v>
      </c>
      <c r="E931" s="17" t="s">
        <v>47</v>
      </c>
      <c r="F931" s="14" t="s">
        <v>32</v>
      </c>
      <c r="G931" s="47">
        <v>483</v>
      </c>
      <c r="H931" s="48" t="s">
        <v>2449</v>
      </c>
      <c r="I931" s="38">
        <v>1</v>
      </c>
      <c r="J931" s="38">
        <v>1</v>
      </c>
      <c r="K931" s="38">
        <v>1</v>
      </c>
      <c r="L931" s="38">
        <v>1</v>
      </c>
      <c r="M931" s="38"/>
      <c r="N931" s="38"/>
      <c r="O931" s="38">
        <v>1</v>
      </c>
      <c r="P931" s="38"/>
      <c r="Q931" s="38">
        <v>1</v>
      </c>
      <c r="R931" s="38"/>
    </row>
    <row r="932" ht="41" spans="1:18">
      <c r="A932" s="17" t="s">
        <v>1340</v>
      </c>
      <c r="B932" s="17" t="s">
        <v>2450</v>
      </c>
      <c r="C932" s="44" t="s">
        <v>2438</v>
      </c>
      <c r="D932" s="45" t="s">
        <v>2451</v>
      </c>
      <c r="E932" s="17" t="s">
        <v>61</v>
      </c>
      <c r="F932" s="14" t="s">
        <v>40</v>
      </c>
      <c r="G932" s="47">
        <v>484</v>
      </c>
      <c r="H932" s="48" t="s">
        <v>2452</v>
      </c>
      <c r="I932" s="38"/>
      <c r="J932" s="38">
        <v>1</v>
      </c>
      <c r="K932" s="38">
        <v>1</v>
      </c>
      <c r="L932" s="38">
        <v>1</v>
      </c>
      <c r="M932" s="38"/>
      <c r="N932" s="38"/>
      <c r="O932" s="38"/>
      <c r="P932" s="38">
        <v>1</v>
      </c>
      <c r="Q932" s="38">
        <v>1</v>
      </c>
      <c r="R932" s="38">
        <v>1</v>
      </c>
    </row>
    <row r="933" ht="62" spans="1:18">
      <c r="A933" s="17" t="s">
        <v>1340</v>
      </c>
      <c r="B933" s="17" t="s">
        <v>2453</v>
      </c>
      <c r="C933" s="44" t="s">
        <v>2438</v>
      </c>
      <c r="D933" s="45" t="s">
        <v>2454</v>
      </c>
      <c r="E933" s="17" t="s">
        <v>31</v>
      </c>
      <c r="F933" s="14" t="s">
        <v>32</v>
      </c>
      <c r="G933" s="47">
        <v>485</v>
      </c>
      <c r="H933" s="48" t="s">
        <v>2455</v>
      </c>
      <c r="I933" s="38"/>
      <c r="J933" s="38"/>
      <c r="K933" s="38">
        <v>1</v>
      </c>
      <c r="L933" s="38">
        <v>1</v>
      </c>
      <c r="M933" s="38">
        <v>1</v>
      </c>
      <c r="N933" s="38"/>
      <c r="O933" s="38">
        <v>1</v>
      </c>
      <c r="P933" s="38"/>
      <c r="Q933" s="38"/>
      <c r="R933" s="38">
        <v>1</v>
      </c>
    </row>
    <row r="934" ht="41" spans="1:18">
      <c r="A934" s="17" t="s">
        <v>1340</v>
      </c>
      <c r="B934" s="17" t="s">
        <v>2456</v>
      </c>
      <c r="C934" s="44" t="s">
        <v>2438</v>
      </c>
      <c r="D934" s="45" t="s">
        <v>2457</v>
      </c>
      <c r="E934" s="17" t="s">
        <v>360</v>
      </c>
      <c r="F934" s="14" t="s">
        <v>70</v>
      </c>
      <c r="G934" s="47">
        <v>486</v>
      </c>
      <c r="H934" s="48" t="s">
        <v>2458</v>
      </c>
      <c r="I934" s="38">
        <v>1</v>
      </c>
      <c r="J934" s="38"/>
      <c r="K934" s="38">
        <v>1</v>
      </c>
      <c r="L934" s="38">
        <v>1</v>
      </c>
      <c r="M934" s="38"/>
      <c r="N934" s="38">
        <v>1</v>
      </c>
      <c r="O934" s="38">
        <v>1</v>
      </c>
      <c r="P934" s="38"/>
      <c r="Q934" s="38"/>
      <c r="R934" s="38"/>
    </row>
    <row r="935" ht="62" spans="1:18">
      <c r="A935" s="17" t="s">
        <v>1340</v>
      </c>
      <c r="B935" s="17" t="s">
        <v>2459</v>
      </c>
      <c r="C935" s="44" t="s">
        <v>2438</v>
      </c>
      <c r="D935" s="45" t="s">
        <v>2460</v>
      </c>
      <c r="E935" s="17" t="s">
        <v>69</v>
      </c>
      <c r="F935" s="14" t="s">
        <v>70</v>
      </c>
      <c r="G935" s="47">
        <v>487</v>
      </c>
      <c r="H935" s="48" t="s">
        <v>2461</v>
      </c>
      <c r="I935" s="38">
        <v>1</v>
      </c>
      <c r="J935" s="38">
        <v>1</v>
      </c>
      <c r="K935" s="38">
        <v>1</v>
      </c>
      <c r="L935" s="38"/>
      <c r="M935" s="38">
        <v>1</v>
      </c>
      <c r="N935" s="38"/>
      <c r="O935" s="38">
        <v>1</v>
      </c>
      <c r="P935" s="38"/>
      <c r="Q935" s="38">
        <v>1</v>
      </c>
      <c r="R935" s="38"/>
    </row>
    <row r="936" ht="41" spans="1:18">
      <c r="A936" s="17" t="s">
        <v>1340</v>
      </c>
      <c r="B936" s="17" t="s">
        <v>2462</v>
      </c>
      <c r="C936" s="44" t="s">
        <v>2438</v>
      </c>
      <c r="D936" s="45" t="s">
        <v>2463</v>
      </c>
      <c r="E936" s="17" t="s">
        <v>69</v>
      </c>
      <c r="F936" s="14" t="s">
        <v>70</v>
      </c>
      <c r="G936" s="47">
        <v>488</v>
      </c>
      <c r="H936" s="48" t="s">
        <v>2464</v>
      </c>
      <c r="I936" s="38">
        <v>1</v>
      </c>
      <c r="J936" s="38"/>
      <c r="K936" s="38">
        <v>1</v>
      </c>
      <c r="L936" s="38">
        <v>1</v>
      </c>
      <c r="M936" s="38">
        <v>1</v>
      </c>
      <c r="N936" s="38"/>
      <c r="O936" s="38">
        <v>1</v>
      </c>
      <c r="P936" s="38"/>
      <c r="Q936" s="38"/>
      <c r="R936" s="38"/>
    </row>
    <row r="937" ht="41" spans="1:18">
      <c r="A937" s="17" t="s">
        <v>1340</v>
      </c>
      <c r="B937" s="17" t="s">
        <v>2465</v>
      </c>
      <c r="C937" s="44" t="s">
        <v>2438</v>
      </c>
      <c r="D937" s="46" t="s">
        <v>2466</v>
      </c>
      <c r="E937" s="17" t="s">
        <v>69</v>
      </c>
      <c r="F937" s="14" t="s">
        <v>70</v>
      </c>
      <c r="G937" s="47">
        <v>489</v>
      </c>
      <c r="H937" s="48" t="s">
        <v>2467</v>
      </c>
      <c r="I937" s="38">
        <v>1</v>
      </c>
      <c r="J937" s="38"/>
      <c r="K937" s="38">
        <v>1</v>
      </c>
      <c r="L937" s="38"/>
      <c r="M937" s="38"/>
      <c r="N937" s="38"/>
      <c r="O937" s="38"/>
      <c r="P937" s="38"/>
      <c r="Q937" s="38">
        <v>1</v>
      </c>
      <c r="R937" s="38"/>
    </row>
    <row r="938" ht="21" spans="1:18">
      <c r="A938" s="17" t="s">
        <v>1340</v>
      </c>
      <c r="B938" s="17" t="s">
        <v>2468</v>
      </c>
      <c r="C938" s="44" t="s">
        <v>2438</v>
      </c>
      <c r="D938" s="46" t="s">
        <v>2469</v>
      </c>
      <c r="E938" s="17" t="s">
        <v>31</v>
      </c>
      <c r="F938" s="14" t="s">
        <v>32</v>
      </c>
      <c r="G938" s="47">
        <v>490</v>
      </c>
      <c r="H938" s="48" t="s">
        <v>2470</v>
      </c>
      <c r="I938" s="38"/>
      <c r="J938" s="38">
        <v>1</v>
      </c>
      <c r="K938" s="38">
        <v>1</v>
      </c>
      <c r="L938" s="38">
        <v>1</v>
      </c>
      <c r="M938" s="38">
        <v>1</v>
      </c>
      <c r="N938" s="38"/>
      <c r="O938" s="38"/>
      <c r="P938" s="38"/>
      <c r="Q938" s="38">
        <v>1</v>
      </c>
      <c r="R938" s="38">
        <v>1</v>
      </c>
    </row>
    <row r="939" ht="41" spans="1:18">
      <c r="A939" s="17" t="s">
        <v>1340</v>
      </c>
      <c r="B939" s="17" t="s">
        <v>2471</v>
      </c>
      <c r="C939" s="44" t="s">
        <v>2438</v>
      </c>
      <c r="D939" s="45" t="s">
        <v>2472</v>
      </c>
      <c r="E939" s="17" t="s">
        <v>65</v>
      </c>
      <c r="F939" s="14" t="s">
        <v>32</v>
      </c>
      <c r="G939" s="47">
        <v>491</v>
      </c>
      <c r="H939" s="48" t="s">
        <v>2473</v>
      </c>
      <c r="I939" s="38">
        <v>1</v>
      </c>
      <c r="J939" s="38">
        <v>1</v>
      </c>
      <c r="K939" s="38">
        <v>1</v>
      </c>
      <c r="L939" s="38"/>
      <c r="M939" s="38"/>
      <c r="N939" s="38"/>
      <c r="O939" s="38"/>
      <c r="P939" s="38"/>
      <c r="Q939" s="38"/>
      <c r="R939" s="38"/>
    </row>
    <row r="940" ht="41" spans="1:18">
      <c r="A940" s="17" t="s">
        <v>1340</v>
      </c>
      <c r="B940" s="17" t="s">
        <v>2474</v>
      </c>
      <c r="C940" s="44" t="s">
        <v>2438</v>
      </c>
      <c r="D940" s="45" t="s">
        <v>2475</v>
      </c>
      <c r="E940" s="17" t="s">
        <v>31</v>
      </c>
      <c r="F940" s="14" t="s">
        <v>32</v>
      </c>
      <c r="G940" s="47">
        <v>492</v>
      </c>
      <c r="H940" s="48" t="s">
        <v>2476</v>
      </c>
      <c r="I940" s="38"/>
      <c r="J940" s="38"/>
      <c r="K940" s="38"/>
      <c r="L940" s="38"/>
      <c r="M940" s="38"/>
      <c r="N940" s="38"/>
      <c r="O940" s="38"/>
      <c r="P940" s="38">
        <v>1</v>
      </c>
      <c r="Q940" s="38"/>
      <c r="R940" s="38"/>
    </row>
    <row r="941" ht="21" spans="1:18">
      <c r="A941" s="17" t="s">
        <v>1340</v>
      </c>
      <c r="B941" s="17" t="s">
        <v>2477</v>
      </c>
      <c r="C941" s="44" t="s">
        <v>2438</v>
      </c>
      <c r="D941" s="45" t="s">
        <v>2478</v>
      </c>
      <c r="E941" s="17" t="s">
        <v>31</v>
      </c>
      <c r="F941" s="14" t="s">
        <v>32</v>
      </c>
      <c r="G941" s="47">
        <v>493</v>
      </c>
      <c r="H941" s="48" t="s">
        <v>2479</v>
      </c>
      <c r="I941" s="38">
        <v>1</v>
      </c>
      <c r="J941" s="38"/>
      <c r="K941" s="38">
        <v>1</v>
      </c>
      <c r="L941" s="38"/>
      <c r="M941" s="38"/>
      <c r="N941" s="38"/>
      <c r="O941" s="38"/>
      <c r="P941" s="38"/>
      <c r="Q941" s="38">
        <v>1</v>
      </c>
      <c r="R941" s="38"/>
    </row>
    <row r="942" ht="41" spans="1:18">
      <c r="A942" s="17" t="s">
        <v>1340</v>
      </c>
      <c r="B942" s="17" t="s">
        <v>2480</v>
      </c>
      <c r="C942" s="44" t="s">
        <v>2438</v>
      </c>
      <c r="D942" s="45" t="s">
        <v>1407</v>
      </c>
      <c r="E942" s="17" t="s">
        <v>65</v>
      </c>
      <c r="F942" s="14" t="s">
        <v>32</v>
      </c>
      <c r="G942" s="47">
        <v>494</v>
      </c>
      <c r="H942" s="48" t="s">
        <v>2481</v>
      </c>
      <c r="I942" s="38">
        <v>1</v>
      </c>
      <c r="J942" s="38"/>
      <c r="K942" s="38">
        <v>1</v>
      </c>
      <c r="L942" s="38">
        <v>1</v>
      </c>
      <c r="M942" s="38"/>
      <c r="N942" s="38"/>
      <c r="O942" s="38"/>
      <c r="P942" s="38"/>
      <c r="Q942" s="38"/>
      <c r="R942" s="38"/>
    </row>
    <row r="943" ht="41" spans="1:18">
      <c r="A943" s="17" t="s">
        <v>1340</v>
      </c>
      <c r="B943" s="17" t="s">
        <v>2482</v>
      </c>
      <c r="C943" s="44" t="s">
        <v>2438</v>
      </c>
      <c r="D943" s="46" t="s">
        <v>2483</v>
      </c>
      <c r="E943" s="17" t="s">
        <v>389</v>
      </c>
      <c r="F943" s="14" t="s">
        <v>40</v>
      </c>
      <c r="G943" s="47">
        <v>495</v>
      </c>
      <c r="H943" s="48" t="s">
        <v>2484</v>
      </c>
      <c r="I943" s="38"/>
      <c r="J943" s="38">
        <v>1</v>
      </c>
      <c r="K943" s="38">
        <v>1</v>
      </c>
      <c r="L943" s="38"/>
      <c r="M943" s="38"/>
      <c r="N943" s="38"/>
      <c r="O943" s="38"/>
      <c r="P943" s="38">
        <v>1</v>
      </c>
      <c r="Q943" s="38">
        <v>1</v>
      </c>
      <c r="R943" s="38"/>
    </row>
    <row r="944" ht="41" spans="1:18">
      <c r="A944" s="17" t="s">
        <v>1340</v>
      </c>
      <c r="B944" s="17" t="s">
        <v>2485</v>
      </c>
      <c r="C944" s="44" t="s">
        <v>2438</v>
      </c>
      <c r="D944" s="45" t="s">
        <v>2486</v>
      </c>
      <c r="E944" s="17" t="s">
        <v>31</v>
      </c>
      <c r="F944" s="14" t="s">
        <v>32</v>
      </c>
      <c r="G944" s="47">
        <v>496</v>
      </c>
      <c r="H944" s="48" t="s">
        <v>2487</v>
      </c>
      <c r="I944" s="38"/>
      <c r="J944" s="38"/>
      <c r="K944" s="38"/>
      <c r="L944" s="38"/>
      <c r="M944" s="38"/>
      <c r="N944" s="38"/>
      <c r="O944" s="38"/>
      <c r="P944" s="38">
        <v>1</v>
      </c>
      <c r="Q944" s="38">
        <v>1</v>
      </c>
      <c r="R944" s="38"/>
    </row>
    <row r="945" ht="41" spans="1:18">
      <c r="A945" s="17" t="s">
        <v>1340</v>
      </c>
      <c r="B945" s="17" t="s">
        <v>2488</v>
      </c>
      <c r="C945" s="44" t="s">
        <v>2438</v>
      </c>
      <c r="D945" s="45" t="s">
        <v>2489</v>
      </c>
      <c r="E945" s="17" t="s">
        <v>69</v>
      </c>
      <c r="F945" s="14" t="s">
        <v>70</v>
      </c>
      <c r="G945" s="47">
        <v>497</v>
      </c>
      <c r="H945" s="48" t="s">
        <v>2490</v>
      </c>
      <c r="I945" s="38">
        <v>1</v>
      </c>
      <c r="J945" s="38"/>
      <c r="K945" s="38">
        <v>1</v>
      </c>
      <c r="L945" s="38"/>
      <c r="M945" s="38"/>
      <c r="N945" s="38"/>
      <c r="O945" s="38"/>
      <c r="P945" s="38"/>
      <c r="Q945" s="38"/>
      <c r="R945" s="38"/>
    </row>
    <row r="946" ht="21" spans="1:18">
      <c r="A946" s="17" t="s">
        <v>1340</v>
      </c>
      <c r="B946" s="17" t="s">
        <v>2491</v>
      </c>
      <c r="C946" s="44" t="s">
        <v>2438</v>
      </c>
      <c r="D946" s="45" t="s">
        <v>2492</v>
      </c>
      <c r="E946" s="17" t="s">
        <v>65</v>
      </c>
      <c r="F946" s="14" t="s">
        <v>32</v>
      </c>
      <c r="G946" s="47">
        <v>498</v>
      </c>
      <c r="H946" s="48" t="s">
        <v>2493</v>
      </c>
      <c r="I946" s="38">
        <v>1</v>
      </c>
      <c r="J946" s="38"/>
      <c r="K946" s="38">
        <v>1</v>
      </c>
      <c r="L946" s="38">
        <v>1</v>
      </c>
      <c r="M946" s="38"/>
      <c r="N946" s="38"/>
      <c r="O946" s="38"/>
      <c r="P946" s="38"/>
      <c r="Q946" s="38">
        <v>1</v>
      </c>
      <c r="R946" s="38"/>
    </row>
    <row r="947" s="17" customFormat="1" ht="31" spans="1:18">
      <c r="A947" s="17" t="s">
        <v>1340</v>
      </c>
      <c r="B947" s="17" t="s">
        <v>2494</v>
      </c>
      <c r="C947" s="44" t="s">
        <v>2438</v>
      </c>
      <c r="D947" s="45" t="s">
        <v>2495</v>
      </c>
      <c r="E947" s="17" t="s">
        <v>84</v>
      </c>
      <c r="F947" s="14" t="s">
        <v>32</v>
      </c>
      <c r="G947" s="47">
        <v>499</v>
      </c>
      <c r="H947" s="48" t="s">
        <v>2496</v>
      </c>
      <c r="I947" s="38"/>
      <c r="J947" s="38"/>
      <c r="K947" s="38">
        <v>1</v>
      </c>
      <c r="L947" s="38"/>
      <c r="M947" s="38"/>
      <c r="N947" s="38"/>
      <c r="O947" s="38"/>
      <c r="P947" s="38"/>
      <c r="Q947" s="38"/>
      <c r="R947" s="38">
        <v>1</v>
      </c>
    </row>
    <row r="948" ht="21" spans="1:18">
      <c r="A948" s="17" t="s">
        <v>1340</v>
      </c>
      <c r="B948" s="17" t="s">
        <v>2497</v>
      </c>
      <c r="C948" s="44" t="s">
        <v>2438</v>
      </c>
      <c r="D948" s="46" t="s">
        <v>2498</v>
      </c>
      <c r="E948" s="17" t="s">
        <v>91</v>
      </c>
      <c r="F948" s="14" t="s">
        <v>32</v>
      </c>
      <c r="G948" s="47">
        <v>500</v>
      </c>
      <c r="H948" s="48" t="s">
        <v>2499</v>
      </c>
      <c r="I948" s="38">
        <v>1</v>
      </c>
      <c r="J948" s="38">
        <v>1</v>
      </c>
      <c r="K948" s="38">
        <v>1</v>
      </c>
      <c r="L948" s="38"/>
      <c r="M948" s="38">
        <v>1</v>
      </c>
      <c r="N948" s="38">
        <v>1</v>
      </c>
      <c r="O948" s="38">
        <v>1</v>
      </c>
      <c r="P948" s="38"/>
      <c r="Q948" s="38">
        <v>1</v>
      </c>
      <c r="R948" s="38">
        <v>1</v>
      </c>
    </row>
    <row r="949" s="17" customFormat="1" ht="41" spans="1:18">
      <c r="A949" s="17" t="s">
        <v>1340</v>
      </c>
      <c r="B949" s="17" t="s">
        <v>2500</v>
      </c>
      <c r="C949" s="44" t="s">
        <v>2438</v>
      </c>
      <c r="D949" s="45" t="s">
        <v>2501</v>
      </c>
      <c r="E949" s="17" t="s">
        <v>65</v>
      </c>
      <c r="F949" s="14" t="s">
        <v>32</v>
      </c>
      <c r="G949" s="47">
        <v>501</v>
      </c>
      <c r="H949" s="48" t="s">
        <v>2502</v>
      </c>
      <c r="I949" s="38"/>
      <c r="J949" s="38">
        <v>1</v>
      </c>
      <c r="K949" s="38"/>
      <c r="L949" s="38"/>
      <c r="M949" s="38"/>
      <c r="N949" s="38"/>
      <c r="O949" s="38"/>
      <c r="P949" s="38"/>
      <c r="Q949" s="38"/>
      <c r="R949" s="38"/>
    </row>
    <row r="950" ht="41" spans="1:18">
      <c r="A950" s="17" t="s">
        <v>1340</v>
      </c>
      <c r="B950" s="17" t="s">
        <v>2503</v>
      </c>
      <c r="C950" s="44" t="s">
        <v>2438</v>
      </c>
      <c r="D950" s="46" t="s">
        <v>2504</v>
      </c>
      <c r="E950" s="17" t="s">
        <v>117</v>
      </c>
      <c r="F950" s="14" t="s">
        <v>70</v>
      </c>
      <c r="G950" s="47">
        <v>502</v>
      </c>
      <c r="H950" s="48" t="s">
        <v>2505</v>
      </c>
      <c r="I950" s="38">
        <v>1</v>
      </c>
      <c r="J950" s="38">
        <v>1</v>
      </c>
      <c r="K950" s="38"/>
      <c r="L950" s="38">
        <v>1</v>
      </c>
      <c r="M950" s="38"/>
      <c r="N950" s="38"/>
      <c r="O950" s="38"/>
      <c r="P950" s="38"/>
      <c r="Q950" s="38"/>
      <c r="R950" s="38"/>
    </row>
    <row r="951" ht="62" spans="1:18">
      <c r="A951" s="17" t="s">
        <v>1340</v>
      </c>
      <c r="B951" s="17" t="s">
        <v>2506</v>
      </c>
      <c r="C951" s="44" t="s">
        <v>2438</v>
      </c>
      <c r="D951" s="45" t="s">
        <v>2507</v>
      </c>
      <c r="E951" s="17" t="s">
        <v>47</v>
      </c>
      <c r="F951" s="14" t="s">
        <v>32</v>
      </c>
      <c r="G951" s="47">
        <v>503</v>
      </c>
      <c r="H951" s="48" t="s">
        <v>2508</v>
      </c>
      <c r="I951" s="38">
        <v>1</v>
      </c>
      <c r="J951" s="38"/>
      <c r="K951" s="38">
        <v>1</v>
      </c>
      <c r="L951" s="38"/>
      <c r="M951" s="38"/>
      <c r="N951" s="38"/>
      <c r="O951" s="38"/>
      <c r="P951" s="38"/>
      <c r="Q951" s="38"/>
      <c r="R951" s="38"/>
    </row>
    <row r="952" ht="21" spans="1:18">
      <c r="A952" s="17" t="s">
        <v>1340</v>
      </c>
      <c r="B952" s="17" t="s">
        <v>2509</v>
      </c>
      <c r="C952" s="44" t="s">
        <v>2510</v>
      </c>
      <c r="D952" s="45" t="s">
        <v>2511</v>
      </c>
      <c r="E952" s="17" t="s">
        <v>360</v>
      </c>
      <c r="F952" s="14" t="s">
        <v>70</v>
      </c>
      <c r="G952" s="47">
        <v>504</v>
      </c>
      <c r="H952" s="48" t="s">
        <v>2512</v>
      </c>
      <c r="I952" s="38">
        <v>1</v>
      </c>
      <c r="J952" s="38"/>
      <c r="K952" s="38"/>
      <c r="L952" s="38">
        <v>1</v>
      </c>
      <c r="M952" s="38"/>
      <c r="N952" s="38"/>
      <c r="O952" s="38"/>
      <c r="P952" s="38"/>
      <c r="Q952" s="38"/>
      <c r="R952" s="38"/>
    </row>
    <row r="953" ht="62" spans="1:18">
      <c r="A953" s="17" t="s">
        <v>1340</v>
      </c>
      <c r="B953" s="17" t="s">
        <v>2513</v>
      </c>
      <c r="C953" s="44" t="s">
        <v>2510</v>
      </c>
      <c r="D953" s="45" t="s">
        <v>2514</v>
      </c>
      <c r="E953" s="17" t="s">
        <v>69</v>
      </c>
      <c r="F953" s="14" t="s">
        <v>70</v>
      </c>
      <c r="G953" s="47">
        <v>505</v>
      </c>
      <c r="H953" s="48" t="s">
        <v>2515</v>
      </c>
      <c r="I953" s="38">
        <v>1</v>
      </c>
      <c r="J953" s="38">
        <v>1</v>
      </c>
      <c r="K953" s="38">
        <v>1</v>
      </c>
      <c r="L953" s="38">
        <v>1</v>
      </c>
      <c r="M953" s="38"/>
      <c r="N953" s="38">
        <v>1</v>
      </c>
      <c r="O953" s="38">
        <v>1</v>
      </c>
      <c r="P953" s="38"/>
      <c r="Q953" s="38">
        <v>1</v>
      </c>
      <c r="R953" s="38"/>
    </row>
    <row r="954" ht="41" spans="1:18">
      <c r="A954" s="17" t="s">
        <v>1340</v>
      </c>
      <c r="B954" s="17" t="s">
        <v>2516</v>
      </c>
      <c r="C954" s="44" t="s">
        <v>2510</v>
      </c>
      <c r="D954" s="45" t="s">
        <v>2041</v>
      </c>
      <c r="E954" s="17" t="s">
        <v>47</v>
      </c>
      <c r="F954" s="14" t="s">
        <v>32</v>
      </c>
      <c r="G954" s="47">
        <v>506</v>
      </c>
      <c r="H954" s="48" t="s">
        <v>2517</v>
      </c>
      <c r="I954" s="38">
        <v>1</v>
      </c>
      <c r="J954" s="38"/>
      <c r="K954" s="38"/>
      <c r="L954" s="38">
        <v>1</v>
      </c>
      <c r="M954" s="38"/>
      <c r="N954" s="38"/>
      <c r="O954" s="38"/>
      <c r="P954" s="38"/>
      <c r="Q954" s="38"/>
      <c r="R954" s="38"/>
    </row>
    <row r="955" ht="41" spans="1:18">
      <c r="A955" s="17" t="s">
        <v>1340</v>
      </c>
      <c r="B955" s="17" t="s">
        <v>2518</v>
      </c>
      <c r="C955" s="44" t="s">
        <v>2510</v>
      </c>
      <c r="D955" s="46" t="s">
        <v>2519</v>
      </c>
      <c r="E955" s="17" t="s">
        <v>103</v>
      </c>
      <c r="F955" s="14" t="s">
        <v>32</v>
      </c>
      <c r="G955" s="47">
        <v>507</v>
      </c>
      <c r="H955" s="48" t="s">
        <v>2520</v>
      </c>
      <c r="I955" s="38">
        <v>1</v>
      </c>
      <c r="J955" s="38">
        <v>1</v>
      </c>
      <c r="K955" s="38"/>
      <c r="L955" s="38">
        <v>1</v>
      </c>
      <c r="M955" s="38"/>
      <c r="N955" s="38"/>
      <c r="O955" s="38">
        <v>1</v>
      </c>
      <c r="P955" s="38"/>
      <c r="Q955" s="38">
        <v>1</v>
      </c>
      <c r="R955" s="38"/>
    </row>
    <row r="956" ht="62" spans="1:18">
      <c r="A956" s="17" t="s">
        <v>1340</v>
      </c>
      <c r="B956" s="17" t="s">
        <v>2521</v>
      </c>
      <c r="C956" s="44" t="s">
        <v>2510</v>
      </c>
      <c r="D956" s="45" t="s">
        <v>1724</v>
      </c>
      <c r="E956" s="17" t="s">
        <v>47</v>
      </c>
      <c r="F956" s="14" t="s">
        <v>32</v>
      </c>
      <c r="G956" s="47">
        <v>508</v>
      </c>
      <c r="H956" s="48" t="s">
        <v>2522</v>
      </c>
      <c r="I956" s="38">
        <v>1</v>
      </c>
      <c r="J956" s="38"/>
      <c r="K956" s="38"/>
      <c r="L956" s="38">
        <v>1</v>
      </c>
      <c r="M956" s="38"/>
      <c r="N956" s="38"/>
      <c r="O956" s="38">
        <v>1</v>
      </c>
      <c r="P956" s="38"/>
      <c r="Q956" s="38">
        <v>1</v>
      </c>
      <c r="R956" s="38"/>
    </row>
    <row r="957" s="18" customFormat="1" ht="31" spans="1:18">
      <c r="A957" s="17" t="s">
        <v>1340</v>
      </c>
      <c r="B957" s="18" t="s">
        <v>2523</v>
      </c>
      <c r="C957" s="49" t="s">
        <v>401</v>
      </c>
      <c r="D957" s="50" t="s">
        <v>2524</v>
      </c>
      <c r="E957" s="18" t="s">
        <v>51</v>
      </c>
      <c r="F957" s="14" t="s">
        <v>40</v>
      </c>
      <c r="G957" s="51">
        <v>509</v>
      </c>
      <c r="H957" s="52" t="s">
        <v>2525</v>
      </c>
      <c r="I957" s="37">
        <v>1</v>
      </c>
      <c r="J957" s="37">
        <v>1</v>
      </c>
      <c r="K957" s="37"/>
      <c r="L957" s="37">
        <v>1</v>
      </c>
      <c r="M957" s="37"/>
      <c r="N957" s="37"/>
      <c r="O957" s="37">
        <v>1</v>
      </c>
      <c r="P957" s="37">
        <v>1</v>
      </c>
      <c r="Q957" s="37">
        <v>1</v>
      </c>
      <c r="R957" s="37"/>
    </row>
    <row r="958" ht="41" spans="1:18">
      <c r="A958" s="17" t="s">
        <v>1340</v>
      </c>
      <c r="B958" s="17" t="s">
        <v>2526</v>
      </c>
      <c r="C958" s="44" t="s">
        <v>2510</v>
      </c>
      <c r="D958" s="45" t="s">
        <v>2527</v>
      </c>
      <c r="E958" s="17" t="s">
        <v>91</v>
      </c>
      <c r="F958" s="14" t="s">
        <v>32</v>
      </c>
      <c r="G958" s="47">
        <v>510</v>
      </c>
      <c r="H958" s="48" t="s">
        <v>2528</v>
      </c>
      <c r="I958" s="38">
        <v>1</v>
      </c>
      <c r="J958" s="38">
        <v>1</v>
      </c>
      <c r="K958" s="38">
        <v>1</v>
      </c>
      <c r="L958" s="38">
        <v>1</v>
      </c>
      <c r="M958" s="38"/>
      <c r="N958" s="38">
        <v>1</v>
      </c>
      <c r="O958" s="38">
        <v>1</v>
      </c>
      <c r="P958" s="38"/>
      <c r="Q958" s="38"/>
      <c r="R958" s="38"/>
    </row>
    <row r="959" ht="41" spans="1:18">
      <c r="A959" s="17" t="s">
        <v>1340</v>
      </c>
      <c r="B959" s="17" t="s">
        <v>2529</v>
      </c>
      <c r="C959" s="44" t="s">
        <v>2510</v>
      </c>
      <c r="D959" s="45" t="s">
        <v>2530</v>
      </c>
      <c r="E959" s="17" t="s">
        <v>80</v>
      </c>
      <c r="F959" s="14" t="s">
        <v>32</v>
      </c>
      <c r="G959" s="47">
        <v>511</v>
      </c>
      <c r="H959" s="48" t="s">
        <v>2531</v>
      </c>
      <c r="I959" s="38">
        <v>1</v>
      </c>
      <c r="J959" s="38">
        <v>1</v>
      </c>
      <c r="K959" s="38">
        <v>1</v>
      </c>
      <c r="L959" s="38"/>
      <c r="M959" s="38">
        <v>1</v>
      </c>
      <c r="N959" s="38"/>
      <c r="O959" s="38"/>
      <c r="P959" s="38"/>
      <c r="Q959" s="38"/>
      <c r="R959" s="38"/>
    </row>
    <row r="960" ht="41" spans="1:18">
      <c r="A960" s="17" t="s">
        <v>1340</v>
      </c>
      <c r="B960" s="17" t="s">
        <v>2532</v>
      </c>
      <c r="C960" s="44" t="s">
        <v>2510</v>
      </c>
      <c r="D960" s="45" t="s">
        <v>2533</v>
      </c>
      <c r="E960" s="17" t="s">
        <v>51</v>
      </c>
      <c r="F960" s="14" t="s">
        <v>40</v>
      </c>
      <c r="G960" s="47">
        <v>512</v>
      </c>
      <c r="H960" s="48" t="s">
        <v>2534</v>
      </c>
      <c r="I960" s="38"/>
      <c r="J960" s="38"/>
      <c r="K960" s="38"/>
      <c r="L960" s="38"/>
      <c r="M960" s="38"/>
      <c r="N960" s="38"/>
      <c r="O960" s="38">
        <v>1</v>
      </c>
      <c r="P960" s="38">
        <v>1</v>
      </c>
      <c r="Q960" s="38">
        <v>1</v>
      </c>
      <c r="R960" s="38"/>
    </row>
    <row r="961" ht="41" spans="1:18">
      <c r="A961" s="17" t="s">
        <v>1340</v>
      </c>
      <c r="B961" s="17" t="s">
        <v>2535</v>
      </c>
      <c r="C961" s="44" t="s">
        <v>2510</v>
      </c>
      <c r="D961" s="45" t="s">
        <v>2536</v>
      </c>
      <c r="E961" s="17" t="s">
        <v>31</v>
      </c>
      <c r="F961" s="14" t="s">
        <v>32</v>
      </c>
      <c r="G961" s="47">
        <v>513</v>
      </c>
      <c r="H961" s="48" t="s">
        <v>2537</v>
      </c>
      <c r="I961" s="38">
        <v>1</v>
      </c>
      <c r="J961" s="38"/>
      <c r="K961" s="38"/>
      <c r="L961" s="38"/>
      <c r="M961" s="38"/>
      <c r="N961" s="38"/>
      <c r="O961" s="38"/>
      <c r="P961" s="38"/>
      <c r="Q961" s="38"/>
      <c r="R961" s="38"/>
    </row>
    <row r="962" ht="41" spans="1:18">
      <c r="A962" s="17" t="s">
        <v>1340</v>
      </c>
      <c r="B962" s="17" t="s">
        <v>2538</v>
      </c>
      <c r="C962" s="44" t="s">
        <v>2510</v>
      </c>
      <c r="D962" s="45" t="s">
        <v>2539</v>
      </c>
      <c r="E962" s="17" t="s">
        <v>1041</v>
      </c>
      <c r="F962" s="14" t="s">
        <v>70</v>
      </c>
      <c r="G962" s="47">
        <v>514</v>
      </c>
      <c r="H962" s="48" t="s">
        <v>2540</v>
      </c>
      <c r="I962" s="38"/>
      <c r="J962" s="38"/>
      <c r="K962" s="38"/>
      <c r="L962" s="38">
        <v>1</v>
      </c>
      <c r="M962" s="38"/>
      <c r="N962" s="38"/>
      <c r="O962" s="38">
        <v>1</v>
      </c>
      <c r="P962" s="38"/>
      <c r="Q962" s="38">
        <v>1</v>
      </c>
      <c r="R962" s="38">
        <v>1</v>
      </c>
    </row>
    <row r="963" ht="41" spans="1:18">
      <c r="A963" s="17" t="s">
        <v>1340</v>
      </c>
      <c r="B963" s="17" t="s">
        <v>2541</v>
      </c>
      <c r="C963" s="44" t="s">
        <v>2510</v>
      </c>
      <c r="D963" s="45" t="s">
        <v>2542</v>
      </c>
      <c r="E963" s="17" t="s">
        <v>65</v>
      </c>
      <c r="F963" s="14" t="s">
        <v>32</v>
      </c>
      <c r="G963" s="47">
        <v>515</v>
      </c>
      <c r="H963" s="48" t="s">
        <v>2543</v>
      </c>
      <c r="I963" s="38"/>
      <c r="J963" s="38"/>
      <c r="K963" s="38">
        <v>1</v>
      </c>
      <c r="L963" s="38">
        <v>1</v>
      </c>
      <c r="M963" s="38">
        <v>1</v>
      </c>
      <c r="N963" s="38"/>
      <c r="O963" s="38">
        <v>1</v>
      </c>
      <c r="P963" s="38"/>
      <c r="Q963" s="38">
        <v>1</v>
      </c>
      <c r="R963" s="38">
        <v>1</v>
      </c>
    </row>
    <row r="964" ht="21" spans="1:18">
      <c r="A964" s="17" t="s">
        <v>1340</v>
      </c>
      <c r="B964" s="17" t="s">
        <v>2544</v>
      </c>
      <c r="C964" s="44" t="s">
        <v>2510</v>
      </c>
      <c r="D964" s="45" t="s">
        <v>2545</v>
      </c>
      <c r="E964" s="17" t="s">
        <v>442</v>
      </c>
      <c r="F964" s="14" t="s">
        <v>32</v>
      </c>
      <c r="G964" s="47">
        <v>516</v>
      </c>
      <c r="H964" s="48" t="s">
        <v>2546</v>
      </c>
      <c r="I964" s="38">
        <v>1</v>
      </c>
      <c r="J964" s="38">
        <v>1</v>
      </c>
      <c r="K964" s="38">
        <v>1</v>
      </c>
      <c r="L964" s="38">
        <v>1</v>
      </c>
      <c r="M964" s="38"/>
      <c r="N964" s="38"/>
      <c r="O964" s="38">
        <v>1</v>
      </c>
      <c r="P964" s="38"/>
      <c r="Q964" s="38">
        <v>1</v>
      </c>
      <c r="R964" s="38"/>
    </row>
    <row r="965" ht="31" spans="1:18">
      <c r="A965" s="17" t="s">
        <v>1340</v>
      </c>
      <c r="B965" s="17" t="s">
        <v>2547</v>
      </c>
      <c r="C965" s="44" t="s">
        <v>2510</v>
      </c>
      <c r="D965" s="45" t="s">
        <v>2548</v>
      </c>
      <c r="E965" s="17" t="s">
        <v>61</v>
      </c>
      <c r="F965" s="14" t="s">
        <v>40</v>
      </c>
      <c r="G965" s="47">
        <v>517</v>
      </c>
      <c r="H965" s="48" t="s">
        <v>2549</v>
      </c>
      <c r="I965" s="38">
        <v>1</v>
      </c>
      <c r="J965" s="38"/>
      <c r="K965" s="38"/>
      <c r="L965" s="38"/>
      <c r="M965" s="38"/>
      <c r="N965" s="38"/>
      <c r="O965" s="38">
        <v>1</v>
      </c>
      <c r="P965" s="38"/>
      <c r="Q965" s="38">
        <v>1</v>
      </c>
      <c r="R965" s="38"/>
    </row>
    <row r="966" s="19" customFormat="1" ht="41" spans="1:18">
      <c r="A966" s="17" t="s">
        <v>1340</v>
      </c>
      <c r="B966" s="19" t="s">
        <v>2550</v>
      </c>
      <c r="C966" s="53" t="s">
        <v>401</v>
      </c>
      <c r="D966" s="46" t="s">
        <v>2551</v>
      </c>
      <c r="E966" s="19" t="s">
        <v>84</v>
      </c>
      <c r="F966" s="14" t="s">
        <v>32</v>
      </c>
      <c r="G966" s="54">
        <v>518</v>
      </c>
      <c r="H966" s="48" t="s">
        <v>2552</v>
      </c>
      <c r="I966" s="55">
        <v>1</v>
      </c>
      <c r="J966" s="55"/>
      <c r="K966" s="55"/>
      <c r="L966" s="55"/>
      <c r="M966" s="55"/>
      <c r="N966" s="55"/>
      <c r="O966" s="55"/>
      <c r="P966" s="55"/>
      <c r="Q966" s="55"/>
      <c r="R966" s="55"/>
    </row>
    <row r="967" ht="41" spans="1:18">
      <c r="A967" s="17" t="s">
        <v>1340</v>
      </c>
      <c r="B967" s="17" t="s">
        <v>2553</v>
      </c>
      <c r="C967" s="44" t="s">
        <v>2510</v>
      </c>
      <c r="D967" s="45" t="s">
        <v>2554</v>
      </c>
      <c r="E967" s="17" t="s">
        <v>84</v>
      </c>
      <c r="F967" s="14" t="s">
        <v>32</v>
      </c>
      <c r="G967" s="47">
        <v>519</v>
      </c>
      <c r="H967" s="48" t="s">
        <v>2555</v>
      </c>
      <c r="I967" s="38"/>
      <c r="J967" s="38">
        <v>1</v>
      </c>
      <c r="K967" s="38">
        <v>1</v>
      </c>
      <c r="L967" s="38"/>
      <c r="M967" s="38"/>
      <c r="N967" s="38"/>
      <c r="O967" s="38">
        <v>1</v>
      </c>
      <c r="P967" s="38">
        <v>1</v>
      </c>
      <c r="Q967" s="38">
        <v>1</v>
      </c>
      <c r="R967" s="38">
        <v>1</v>
      </c>
    </row>
    <row r="968" ht="62" spans="1:18">
      <c r="A968" s="17" t="s">
        <v>1340</v>
      </c>
      <c r="B968" s="17" t="s">
        <v>2556</v>
      </c>
      <c r="C968" s="44" t="s">
        <v>2510</v>
      </c>
      <c r="D968" s="45" t="s">
        <v>2557</v>
      </c>
      <c r="E968" s="17" t="s">
        <v>103</v>
      </c>
      <c r="F968" s="14" t="s">
        <v>32</v>
      </c>
      <c r="G968" s="47">
        <v>520</v>
      </c>
      <c r="H968" s="48" t="s">
        <v>2558</v>
      </c>
      <c r="I968" s="38"/>
      <c r="J968" s="38"/>
      <c r="K968" s="38"/>
      <c r="L968" s="38">
        <v>1</v>
      </c>
      <c r="M968" s="38"/>
      <c r="N968" s="38"/>
      <c r="O968" s="38">
        <v>1</v>
      </c>
      <c r="P968" s="38"/>
      <c r="Q968" s="38">
        <v>1</v>
      </c>
      <c r="R968" s="38"/>
    </row>
    <row r="969" ht="62" spans="1:18">
      <c r="A969" s="17" t="s">
        <v>1340</v>
      </c>
      <c r="B969" s="17" t="s">
        <v>2559</v>
      </c>
      <c r="C969" s="44" t="s">
        <v>2510</v>
      </c>
      <c r="D969" s="46" t="s">
        <v>2560</v>
      </c>
      <c r="E969" s="17" t="s">
        <v>31</v>
      </c>
      <c r="F969" s="14" t="s">
        <v>32</v>
      </c>
      <c r="G969" s="47">
        <v>521</v>
      </c>
      <c r="H969" s="48" t="s">
        <v>2561</v>
      </c>
      <c r="I969" s="38">
        <v>1</v>
      </c>
      <c r="J969" s="38">
        <v>1</v>
      </c>
      <c r="K969" s="38"/>
      <c r="L969" s="38"/>
      <c r="M969" s="38">
        <v>1</v>
      </c>
      <c r="N969" s="38"/>
      <c r="O969" s="38">
        <v>1</v>
      </c>
      <c r="P969" s="38"/>
      <c r="Q969" s="38"/>
      <c r="R969" s="38"/>
    </row>
    <row r="970" ht="41" spans="1:18">
      <c r="A970" s="17" t="s">
        <v>1340</v>
      </c>
      <c r="B970" s="17" t="s">
        <v>2562</v>
      </c>
      <c r="C970" s="44" t="s">
        <v>2510</v>
      </c>
      <c r="D970" s="45" t="s">
        <v>2563</v>
      </c>
      <c r="E970" s="17" t="s">
        <v>84</v>
      </c>
      <c r="F970" s="14" t="s">
        <v>32</v>
      </c>
      <c r="G970" s="47">
        <v>522</v>
      </c>
      <c r="H970" s="48" t="s">
        <v>2564</v>
      </c>
      <c r="I970" s="38"/>
      <c r="J970" s="38"/>
      <c r="K970" s="38">
        <v>1</v>
      </c>
      <c r="L970" s="38">
        <v>1</v>
      </c>
      <c r="M970" s="38">
        <v>1</v>
      </c>
      <c r="N970" s="38"/>
      <c r="O970" s="38"/>
      <c r="P970" s="38"/>
      <c r="Q970" s="38">
        <v>1</v>
      </c>
      <c r="R970" s="38"/>
    </row>
    <row r="971" ht="76" spans="1:18">
      <c r="A971" s="17" t="s">
        <v>1340</v>
      </c>
      <c r="B971" s="17" t="s">
        <v>2565</v>
      </c>
      <c r="C971" s="44" t="s">
        <v>2510</v>
      </c>
      <c r="D971" s="45" t="s">
        <v>2566</v>
      </c>
      <c r="E971" s="17" t="s">
        <v>47</v>
      </c>
      <c r="F971" s="14" t="s">
        <v>32</v>
      </c>
      <c r="G971" s="47">
        <v>523</v>
      </c>
      <c r="H971" s="48" t="s">
        <v>2567</v>
      </c>
      <c r="I971" s="38"/>
      <c r="J971" s="38"/>
      <c r="K971" s="38"/>
      <c r="L971" s="38">
        <v>1</v>
      </c>
      <c r="M971" s="38"/>
      <c r="N971" s="38"/>
      <c r="O971" s="38">
        <v>1</v>
      </c>
      <c r="P971" s="38"/>
      <c r="Q971" s="38"/>
      <c r="R971" s="38">
        <v>1</v>
      </c>
    </row>
    <row r="972" ht="62" spans="1:18">
      <c r="A972" s="17" t="s">
        <v>1340</v>
      </c>
      <c r="B972" s="17" t="s">
        <v>2568</v>
      </c>
      <c r="C972" s="44" t="s">
        <v>2510</v>
      </c>
      <c r="D972" s="45" t="s">
        <v>2569</v>
      </c>
      <c r="E972" s="17" t="s">
        <v>51</v>
      </c>
      <c r="F972" s="14" t="s">
        <v>40</v>
      </c>
      <c r="G972" s="47">
        <v>524</v>
      </c>
      <c r="H972" s="48" t="s">
        <v>2570</v>
      </c>
      <c r="I972" s="38">
        <v>1</v>
      </c>
      <c r="J972" s="38">
        <v>1</v>
      </c>
      <c r="K972" s="38">
        <v>1</v>
      </c>
      <c r="L972" s="38">
        <v>1</v>
      </c>
      <c r="M972" s="38"/>
      <c r="N972" s="38"/>
      <c r="O972" s="38"/>
      <c r="P972" s="38"/>
      <c r="Q972" s="38">
        <v>1</v>
      </c>
      <c r="R972" s="38"/>
    </row>
    <row r="973" ht="21" spans="1:18">
      <c r="A973" s="17" t="s">
        <v>1340</v>
      </c>
      <c r="B973" s="17" t="s">
        <v>2571</v>
      </c>
      <c r="C973" s="44" t="s">
        <v>2510</v>
      </c>
      <c r="D973" s="45" t="s">
        <v>2572</v>
      </c>
      <c r="E973" s="17" t="s">
        <v>346</v>
      </c>
      <c r="F973" s="14" t="s">
        <v>70</v>
      </c>
      <c r="G973" s="47">
        <v>525</v>
      </c>
      <c r="H973" s="48" t="s">
        <v>2573</v>
      </c>
      <c r="I973" s="38">
        <v>1</v>
      </c>
      <c r="J973" s="38"/>
      <c r="K973" s="38">
        <v>1</v>
      </c>
      <c r="L973" s="38">
        <v>1</v>
      </c>
      <c r="M973" s="38"/>
      <c r="N973" s="38"/>
      <c r="O973" s="38">
        <v>1</v>
      </c>
      <c r="P973" s="38"/>
      <c r="Q973" s="38">
        <v>1</v>
      </c>
      <c r="R973" s="38"/>
    </row>
    <row r="974" ht="21" spans="1:18">
      <c r="A974" s="17" t="s">
        <v>1340</v>
      </c>
      <c r="B974" s="17" t="s">
        <v>2574</v>
      </c>
      <c r="C974" s="44" t="s">
        <v>2510</v>
      </c>
      <c r="D974" s="45" t="s">
        <v>2575</v>
      </c>
      <c r="E974" s="17" t="s">
        <v>69</v>
      </c>
      <c r="F974" s="14" t="s">
        <v>70</v>
      </c>
      <c r="G974" s="47">
        <v>526</v>
      </c>
      <c r="H974" s="48" t="s">
        <v>2576</v>
      </c>
      <c r="I974" s="38"/>
      <c r="J974" s="38">
        <v>1</v>
      </c>
      <c r="K974" s="38"/>
      <c r="L974" s="38">
        <v>1</v>
      </c>
      <c r="M974" s="38"/>
      <c r="N974" s="38"/>
      <c r="O974" s="38"/>
      <c r="P974" s="38"/>
      <c r="Q974" s="38"/>
      <c r="R974" s="38"/>
    </row>
    <row r="975" ht="41" spans="1:18">
      <c r="A975" s="17" t="s">
        <v>1340</v>
      </c>
      <c r="B975" s="17" t="s">
        <v>2577</v>
      </c>
      <c r="C975" s="44" t="s">
        <v>2510</v>
      </c>
      <c r="D975" s="45" t="s">
        <v>2578</v>
      </c>
      <c r="E975" s="17" t="s">
        <v>442</v>
      </c>
      <c r="F975" s="14" t="s">
        <v>32</v>
      </c>
      <c r="G975" s="47">
        <v>527</v>
      </c>
      <c r="H975" s="48" t="s">
        <v>2579</v>
      </c>
      <c r="I975" s="38">
        <v>1</v>
      </c>
      <c r="J975" s="38"/>
      <c r="K975" s="38">
        <v>1</v>
      </c>
      <c r="L975" s="38">
        <v>1</v>
      </c>
      <c r="M975" s="38"/>
      <c r="N975" s="38"/>
      <c r="O975" s="38">
        <v>1</v>
      </c>
      <c r="P975" s="38"/>
      <c r="Q975" s="38"/>
      <c r="R975" s="38"/>
    </row>
    <row r="976" ht="41" spans="1:18">
      <c r="A976" s="17" t="s">
        <v>1340</v>
      </c>
      <c r="B976" s="17" t="s">
        <v>2580</v>
      </c>
      <c r="C976" s="44" t="s">
        <v>2510</v>
      </c>
      <c r="D976" s="45" t="s">
        <v>2581</v>
      </c>
      <c r="E976" s="17" t="s">
        <v>65</v>
      </c>
      <c r="F976" s="14" t="s">
        <v>32</v>
      </c>
      <c r="G976" s="47">
        <v>528</v>
      </c>
      <c r="H976" s="48" t="s">
        <v>2582</v>
      </c>
      <c r="I976" s="38"/>
      <c r="J976" s="38">
        <v>1</v>
      </c>
      <c r="K976" s="38"/>
      <c r="L976" s="38">
        <v>1</v>
      </c>
      <c r="M976" s="38"/>
      <c r="N976" s="38"/>
      <c r="O976" s="38"/>
      <c r="P976" s="38"/>
      <c r="Q976" s="38"/>
      <c r="R976" s="38"/>
    </row>
    <row r="977" ht="31" spans="1:18">
      <c r="A977" s="17" t="s">
        <v>1340</v>
      </c>
      <c r="B977" s="17" t="s">
        <v>2583</v>
      </c>
      <c r="C977" s="44" t="s">
        <v>2510</v>
      </c>
      <c r="D977" s="45" t="s">
        <v>2584</v>
      </c>
      <c r="E977" s="17" t="s">
        <v>61</v>
      </c>
      <c r="F977" s="14" t="s">
        <v>40</v>
      </c>
      <c r="G977" s="47">
        <v>529</v>
      </c>
      <c r="H977" s="48" t="s">
        <v>2585</v>
      </c>
      <c r="I977" s="38"/>
      <c r="J977" s="38"/>
      <c r="K977" s="38">
        <v>1</v>
      </c>
      <c r="L977" s="38"/>
      <c r="M977" s="38"/>
      <c r="N977" s="38"/>
      <c r="O977" s="38"/>
      <c r="P977" s="38"/>
      <c r="Q977" s="38">
        <v>1</v>
      </c>
      <c r="R977" s="38"/>
    </row>
    <row r="978" ht="21" spans="1:18">
      <c r="A978" s="17" t="s">
        <v>1340</v>
      </c>
      <c r="B978" s="17" t="s">
        <v>2586</v>
      </c>
      <c r="C978" s="44" t="s">
        <v>2510</v>
      </c>
      <c r="D978" s="46" t="s">
        <v>2587</v>
      </c>
      <c r="E978" s="17" t="s">
        <v>69</v>
      </c>
      <c r="F978" s="14" t="s">
        <v>70</v>
      </c>
      <c r="G978" s="47">
        <v>530</v>
      </c>
      <c r="H978" s="48" t="s">
        <v>2588</v>
      </c>
      <c r="I978" s="38">
        <v>1</v>
      </c>
      <c r="J978" s="38">
        <v>1</v>
      </c>
      <c r="K978" s="38">
        <v>1</v>
      </c>
      <c r="L978" s="38">
        <v>1</v>
      </c>
      <c r="M978" s="38"/>
      <c r="N978" s="38"/>
      <c r="O978" s="38">
        <v>1</v>
      </c>
      <c r="P978" s="38"/>
      <c r="Q978" s="38">
        <v>1</v>
      </c>
      <c r="R978" s="38"/>
    </row>
    <row r="979" ht="41" spans="1:18">
      <c r="A979" s="17" t="s">
        <v>1340</v>
      </c>
      <c r="B979" s="17" t="s">
        <v>2589</v>
      </c>
      <c r="C979" s="44" t="s">
        <v>2510</v>
      </c>
      <c r="D979" s="45" t="s">
        <v>2590</v>
      </c>
      <c r="E979" s="17" t="s">
        <v>65</v>
      </c>
      <c r="F979" s="14" t="s">
        <v>32</v>
      </c>
      <c r="G979" s="47">
        <v>531</v>
      </c>
      <c r="H979" s="48" t="s">
        <v>2591</v>
      </c>
      <c r="I979" s="38"/>
      <c r="J979" s="38">
        <v>1</v>
      </c>
      <c r="K979" s="38"/>
      <c r="L979" s="38"/>
      <c r="M979" s="38"/>
      <c r="N979" s="38"/>
      <c r="O979" s="38"/>
      <c r="P979" s="38"/>
      <c r="Q979" s="38"/>
      <c r="R979" s="38"/>
    </row>
    <row r="980" ht="62" spans="1:18">
      <c r="A980" s="17" t="s">
        <v>1340</v>
      </c>
      <c r="B980" s="17" t="s">
        <v>2592</v>
      </c>
      <c r="C980" s="44" t="s">
        <v>2510</v>
      </c>
      <c r="D980" s="46" t="s">
        <v>2593</v>
      </c>
      <c r="E980" s="17" t="s">
        <v>91</v>
      </c>
      <c r="F980" s="14" t="s">
        <v>32</v>
      </c>
      <c r="G980" s="47">
        <v>532</v>
      </c>
      <c r="H980" s="48" t="s">
        <v>2594</v>
      </c>
      <c r="I980" s="38">
        <v>1</v>
      </c>
      <c r="J980" s="38"/>
      <c r="K980" s="38">
        <v>1</v>
      </c>
      <c r="L980" s="38"/>
      <c r="M980" s="38"/>
      <c r="N980" s="38"/>
      <c r="O980" s="38"/>
      <c r="P980" s="38"/>
      <c r="Q980" s="38"/>
      <c r="R980" s="38"/>
    </row>
    <row r="981" ht="41" spans="1:18">
      <c r="A981" s="17" t="s">
        <v>1340</v>
      </c>
      <c r="B981" s="17" t="s">
        <v>2595</v>
      </c>
      <c r="C981" s="44" t="s">
        <v>2510</v>
      </c>
      <c r="D981" s="45" t="s">
        <v>2596</v>
      </c>
      <c r="E981" s="17" t="s">
        <v>389</v>
      </c>
      <c r="F981" s="14" t="s">
        <v>40</v>
      </c>
      <c r="G981" s="47">
        <v>533</v>
      </c>
      <c r="H981" s="48" t="s">
        <v>2597</v>
      </c>
      <c r="I981" s="38"/>
      <c r="J981" s="38"/>
      <c r="K981" s="38"/>
      <c r="L981" s="38">
        <v>1</v>
      </c>
      <c r="M981" s="38">
        <v>1</v>
      </c>
      <c r="N981" s="38"/>
      <c r="O981" s="38">
        <v>1</v>
      </c>
      <c r="P981" s="38"/>
      <c r="Q981" s="38">
        <v>1</v>
      </c>
      <c r="R981" s="38">
        <v>1</v>
      </c>
    </row>
    <row r="982" ht="41" spans="1:18">
      <c r="A982" s="17" t="s">
        <v>1340</v>
      </c>
      <c r="B982" s="17" t="s">
        <v>2598</v>
      </c>
      <c r="C982" s="44" t="s">
        <v>2510</v>
      </c>
      <c r="D982" s="45" t="s">
        <v>2599</v>
      </c>
      <c r="E982" s="17" t="s">
        <v>80</v>
      </c>
      <c r="F982" s="14" t="s">
        <v>32</v>
      </c>
      <c r="G982" s="47">
        <v>534</v>
      </c>
      <c r="H982" s="48" t="s">
        <v>2600</v>
      </c>
      <c r="I982" s="38"/>
      <c r="J982" s="38"/>
      <c r="K982" s="38"/>
      <c r="L982" s="38">
        <v>1</v>
      </c>
      <c r="M982" s="38"/>
      <c r="N982" s="38"/>
      <c r="O982" s="38"/>
      <c r="P982" s="38"/>
      <c r="Q982" s="38"/>
      <c r="R982" s="38"/>
    </row>
    <row r="983" ht="62" spans="1:18">
      <c r="A983" s="17" t="s">
        <v>1340</v>
      </c>
      <c r="B983" s="17" t="s">
        <v>2601</v>
      </c>
      <c r="C983" s="44" t="s">
        <v>2510</v>
      </c>
      <c r="D983" s="45" t="s">
        <v>2602</v>
      </c>
      <c r="E983" s="17" t="s">
        <v>47</v>
      </c>
      <c r="F983" s="14" t="s">
        <v>32</v>
      </c>
      <c r="G983" s="47">
        <v>535</v>
      </c>
      <c r="H983" s="48" t="s">
        <v>2603</v>
      </c>
      <c r="I983" s="38">
        <v>1</v>
      </c>
      <c r="J983" s="38"/>
      <c r="K983" s="38">
        <v>1</v>
      </c>
      <c r="L983" s="38"/>
      <c r="M983" s="38"/>
      <c r="N983" s="38">
        <v>1</v>
      </c>
      <c r="O983" s="38"/>
      <c r="P983" s="38">
        <v>1</v>
      </c>
      <c r="Q983" s="38">
        <v>1</v>
      </c>
      <c r="R983" s="38">
        <v>1</v>
      </c>
    </row>
    <row r="984" ht="41" spans="1:18">
      <c r="A984" s="17" t="s">
        <v>1340</v>
      </c>
      <c r="B984" s="17" t="s">
        <v>2604</v>
      </c>
      <c r="C984" s="44" t="s">
        <v>2510</v>
      </c>
      <c r="D984" s="45" t="s">
        <v>2605</v>
      </c>
      <c r="E984" s="17" t="s">
        <v>31</v>
      </c>
      <c r="F984" s="14" t="s">
        <v>32</v>
      </c>
      <c r="G984" s="47">
        <v>536</v>
      </c>
      <c r="H984" s="48" t="s">
        <v>2606</v>
      </c>
      <c r="I984" s="38">
        <v>1</v>
      </c>
      <c r="J984" s="38"/>
      <c r="K984" s="38">
        <v>1</v>
      </c>
      <c r="L984" s="38">
        <v>1</v>
      </c>
      <c r="M984" s="38"/>
      <c r="N984" s="38"/>
      <c r="O984" s="38">
        <v>1</v>
      </c>
      <c r="P984" s="38"/>
      <c r="Q984" s="38">
        <v>1</v>
      </c>
      <c r="R984" s="38"/>
    </row>
    <row r="985" ht="21" spans="1:18">
      <c r="A985" s="17" t="s">
        <v>1340</v>
      </c>
      <c r="B985" s="17" t="s">
        <v>2607</v>
      </c>
      <c r="C985" s="44" t="s">
        <v>2510</v>
      </c>
      <c r="D985" s="45" t="s">
        <v>2608</v>
      </c>
      <c r="E985" s="17" t="s">
        <v>442</v>
      </c>
      <c r="F985" s="14" t="s">
        <v>32</v>
      </c>
      <c r="G985" s="47">
        <v>537</v>
      </c>
      <c r="H985" s="48" t="s">
        <v>2609</v>
      </c>
      <c r="I985" s="38"/>
      <c r="J985" s="38"/>
      <c r="K985" s="38"/>
      <c r="L985" s="38"/>
      <c r="M985" s="38">
        <v>1</v>
      </c>
      <c r="N985" s="38"/>
      <c r="O985" s="38"/>
      <c r="P985" s="38"/>
      <c r="Q985" s="38"/>
      <c r="R985" s="38"/>
    </row>
    <row r="986" ht="41" spans="1:18">
      <c r="A986" s="17" t="s">
        <v>1340</v>
      </c>
      <c r="B986" s="17" t="s">
        <v>2610</v>
      </c>
      <c r="C986" s="44" t="s">
        <v>2510</v>
      </c>
      <c r="D986" s="45" t="s">
        <v>2611</v>
      </c>
      <c r="E986" s="17" t="s">
        <v>442</v>
      </c>
      <c r="F986" s="14" t="s">
        <v>32</v>
      </c>
      <c r="G986" s="47">
        <v>538</v>
      </c>
      <c r="H986" s="48" t="s">
        <v>2612</v>
      </c>
      <c r="I986" s="38">
        <v>1</v>
      </c>
      <c r="J986" s="38">
        <v>1</v>
      </c>
      <c r="K986" s="38"/>
      <c r="L986" s="38">
        <v>1</v>
      </c>
      <c r="M986" s="38"/>
      <c r="N986" s="38"/>
      <c r="O986" s="38"/>
      <c r="P986" s="38"/>
      <c r="Q986" s="38">
        <v>1</v>
      </c>
      <c r="R986" s="38"/>
    </row>
    <row r="987" ht="21" spans="1:18">
      <c r="A987" s="17" t="s">
        <v>1340</v>
      </c>
      <c r="B987" s="17" t="s">
        <v>2613</v>
      </c>
      <c r="C987" s="44" t="s">
        <v>2510</v>
      </c>
      <c r="D987" s="45" t="s">
        <v>2614</v>
      </c>
      <c r="E987" s="17" t="s">
        <v>84</v>
      </c>
      <c r="F987" s="14" t="s">
        <v>32</v>
      </c>
      <c r="G987" s="47">
        <v>539</v>
      </c>
      <c r="H987" s="48" t="s">
        <v>2615</v>
      </c>
      <c r="I987" s="38">
        <v>1</v>
      </c>
      <c r="J987" s="38">
        <v>1</v>
      </c>
      <c r="K987" s="38">
        <v>1</v>
      </c>
      <c r="L987" s="38"/>
      <c r="M987" s="38"/>
      <c r="N987" s="38"/>
      <c r="O987" s="38"/>
      <c r="P987" s="38"/>
      <c r="Q987" s="38"/>
      <c r="R987" s="38"/>
    </row>
    <row r="988" ht="41" spans="1:18">
      <c r="A988" s="17" t="s">
        <v>1340</v>
      </c>
      <c r="B988" s="17" t="s">
        <v>2616</v>
      </c>
      <c r="C988" s="44" t="s">
        <v>2510</v>
      </c>
      <c r="D988" s="45" t="s">
        <v>2617</v>
      </c>
      <c r="E988" s="17" t="s">
        <v>31</v>
      </c>
      <c r="F988" s="14" t="s">
        <v>32</v>
      </c>
      <c r="G988" s="47">
        <v>540</v>
      </c>
      <c r="H988" s="48" t="s">
        <v>2618</v>
      </c>
      <c r="I988" s="38">
        <v>1</v>
      </c>
      <c r="J988" s="38"/>
      <c r="K988" s="38">
        <v>1</v>
      </c>
      <c r="L988" s="38">
        <v>1</v>
      </c>
      <c r="M988" s="38"/>
      <c r="N988" s="38"/>
      <c r="O988" s="38">
        <v>1</v>
      </c>
      <c r="P988" s="38"/>
      <c r="Q988" s="38">
        <v>1</v>
      </c>
      <c r="R988" s="38">
        <v>1</v>
      </c>
    </row>
    <row r="989" spans="9:19">
      <c r="I989" s="14">
        <f>SUM(I2:I988)</f>
        <v>795</v>
      </c>
      <c r="J989" s="14">
        <f t="shared" ref="J989:R989" si="0">SUM(J2:J988)</f>
        <v>427</v>
      </c>
      <c r="K989" s="14">
        <f t="shared" si="0"/>
        <v>727</v>
      </c>
      <c r="L989" s="14">
        <f t="shared" si="0"/>
        <v>666</v>
      </c>
      <c r="M989" s="14">
        <f t="shared" si="0"/>
        <v>315</v>
      </c>
      <c r="N989" s="14">
        <f t="shared" si="0"/>
        <v>126</v>
      </c>
      <c r="O989" s="14">
        <f t="shared" si="0"/>
        <v>686</v>
      </c>
      <c r="P989" s="14">
        <f t="shared" si="0"/>
        <v>125</v>
      </c>
      <c r="Q989" s="14">
        <f t="shared" si="0"/>
        <v>588</v>
      </c>
      <c r="R989" s="14">
        <f t="shared" si="0"/>
        <v>383</v>
      </c>
      <c r="S989" s="17">
        <f>SUM(I989:R989)</f>
        <v>4838</v>
      </c>
    </row>
    <row r="990" spans="9:19">
      <c r="I990" s="56">
        <f>I989/4838</f>
        <v>0.164324100868127</v>
      </c>
      <c r="J990" s="56">
        <f t="shared" ref="J990:S990" si="1">J989/4838</f>
        <v>0.0882596114096734</v>
      </c>
      <c r="K990" s="56">
        <f t="shared" si="1"/>
        <v>0.150268706076891</v>
      </c>
      <c r="L990" s="56">
        <f t="shared" si="1"/>
        <v>0.137660190161224</v>
      </c>
      <c r="M990" s="56">
        <f t="shared" si="1"/>
        <v>0.0651095494005788</v>
      </c>
      <c r="N990" s="56">
        <f t="shared" si="1"/>
        <v>0.0260438197602315</v>
      </c>
      <c r="O990" s="56">
        <f t="shared" si="1"/>
        <v>0.141794129805705</v>
      </c>
      <c r="P990" s="56">
        <f t="shared" si="1"/>
        <v>0.0258371227780074</v>
      </c>
      <c r="Q990" s="56">
        <f t="shared" si="1"/>
        <v>0.121537825547747</v>
      </c>
      <c r="R990" s="56">
        <f t="shared" si="1"/>
        <v>0.0791649441918148</v>
      </c>
      <c r="S990" s="14"/>
    </row>
    <row r="991" spans="9:18">
      <c r="I991" s="25" t="s">
        <v>2619</v>
      </c>
      <c r="J991" s="25" t="s">
        <v>2620</v>
      </c>
      <c r="K991" s="25" t="s">
        <v>2621</v>
      </c>
      <c r="L991" s="25" t="s">
        <v>2622</v>
      </c>
      <c r="M991" s="25" t="s">
        <v>2623</v>
      </c>
      <c r="N991" s="25" t="s">
        <v>2624</v>
      </c>
      <c r="O991" s="25" t="s">
        <v>2625</v>
      </c>
      <c r="P991" s="25" t="s">
        <v>2626</v>
      </c>
      <c r="Q991" s="25" t="s">
        <v>2627</v>
      </c>
      <c r="R991" s="25" t="s">
        <v>2628</v>
      </c>
    </row>
    <row r="992" spans="9:18">
      <c r="I992" s="14">
        <f>SUBTOTAL(9,I2:I991)</f>
        <v>1590.16432410087</v>
      </c>
      <c r="J992" s="14">
        <f t="shared" ref="J992:R992" si="2">SUBTOTAL(9,J2:J991)</f>
        <v>854.08825961141</v>
      </c>
      <c r="K992" s="14">
        <f t="shared" si="2"/>
        <v>1454.15026870608</v>
      </c>
      <c r="L992" s="14">
        <f t="shared" si="2"/>
        <v>1332.13766019016</v>
      </c>
      <c r="M992" s="14">
        <f t="shared" si="2"/>
        <v>630.065109549401</v>
      </c>
      <c r="N992" s="14">
        <f t="shared" si="2"/>
        <v>252.02604381976</v>
      </c>
      <c r="O992" s="14">
        <f t="shared" si="2"/>
        <v>1372.14179412981</v>
      </c>
      <c r="P992" s="14">
        <f t="shared" si="2"/>
        <v>250.025837122778</v>
      </c>
      <c r="Q992" s="14">
        <f t="shared" si="2"/>
        <v>1176.12153782555</v>
      </c>
      <c r="R992" s="14">
        <f t="shared" si="2"/>
        <v>766.079164944192</v>
      </c>
    </row>
    <row r="999" spans="8:9">
      <c r="H999" s="25" t="s">
        <v>2619</v>
      </c>
      <c r="I999" s="56">
        <v>0.164324100868127</v>
      </c>
    </row>
    <row r="1000" spans="8:9">
      <c r="H1000" s="25" t="s">
        <v>2620</v>
      </c>
      <c r="I1000" s="56">
        <v>0.0882596114096734</v>
      </c>
    </row>
    <row r="1001" spans="8:9">
      <c r="H1001" s="25" t="s">
        <v>2621</v>
      </c>
      <c r="I1001" s="56">
        <v>0.150268706076891</v>
      </c>
    </row>
    <row r="1002" spans="8:9">
      <c r="H1002" s="25" t="s">
        <v>2622</v>
      </c>
      <c r="I1002" s="56">
        <v>0.137660190161224</v>
      </c>
    </row>
    <row r="1003" spans="8:10">
      <c r="H1003" s="25" t="s">
        <v>2623</v>
      </c>
      <c r="I1003" s="56">
        <v>0.0651095494005788</v>
      </c>
      <c r="J1003" s="14">
        <f>SUM(I999:I1003)</f>
        <v>0.605622157916494</v>
      </c>
    </row>
    <row r="1004" spans="8:9">
      <c r="H1004" s="25" t="s">
        <v>2624</v>
      </c>
      <c r="I1004" s="56">
        <v>0.0260438197602315</v>
      </c>
    </row>
    <row r="1005" spans="8:9">
      <c r="H1005" s="25" t="s">
        <v>2625</v>
      </c>
      <c r="I1005" s="56">
        <v>0.141794129805705</v>
      </c>
    </row>
    <row r="1006" spans="8:9">
      <c r="H1006" s="25" t="s">
        <v>2626</v>
      </c>
      <c r="I1006" s="57">
        <v>0.0258371227780074</v>
      </c>
    </row>
    <row r="1007" spans="8:9">
      <c r="H1007" s="25" t="s">
        <v>2627</v>
      </c>
      <c r="I1007" s="57">
        <v>0.121537825547747</v>
      </c>
    </row>
    <row r="1008" spans="8:10">
      <c r="H1008" s="25" t="s">
        <v>2628</v>
      </c>
      <c r="I1008" s="57">
        <v>0.0791649441918148</v>
      </c>
      <c r="J1008" s="14">
        <f>SUM(I1004:I1008)</f>
        <v>0.394377842083506</v>
      </c>
    </row>
    <row r="1009" spans="9:18">
      <c r="I1009" s="25" t="s">
        <v>2619</v>
      </c>
      <c r="J1009" s="25" t="s">
        <v>2620</v>
      </c>
      <c r="K1009" s="25" t="s">
        <v>2621</v>
      </c>
      <c r="L1009" s="25" t="s">
        <v>2622</v>
      </c>
      <c r="M1009" s="25" t="s">
        <v>2623</v>
      </c>
      <c r="N1009" s="25" t="s">
        <v>2624</v>
      </c>
      <c r="O1009" s="25" t="s">
        <v>2625</v>
      </c>
      <c r="P1009" s="25" t="s">
        <v>2626</v>
      </c>
      <c r="Q1009" s="25" t="s">
        <v>2627</v>
      </c>
      <c r="R1009" s="25" t="s">
        <v>2628</v>
      </c>
    </row>
    <row r="1010" ht="18" spans="8:19">
      <c r="H1010" s="20" t="s">
        <v>32</v>
      </c>
      <c r="I1010" s="14">
        <v>437</v>
      </c>
      <c r="J1010" s="14">
        <v>224</v>
      </c>
      <c r="K1010" s="14">
        <v>381</v>
      </c>
      <c r="L1010" s="14">
        <v>344</v>
      </c>
      <c r="M1010" s="14">
        <v>155</v>
      </c>
      <c r="N1010" s="14">
        <v>73</v>
      </c>
      <c r="O1010" s="14">
        <v>352</v>
      </c>
      <c r="P1010" s="17">
        <v>69</v>
      </c>
      <c r="Q1010" s="17">
        <v>290</v>
      </c>
      <c r="R1010" s="17">
        <v>206</v>
      </c>
      <c r="S1010" s="17">
        <f>SUBTOTAL(9,I1010:R1010)</f>
        <v>2531</v>
      </c>
    </row>
    <row r="1011" ht="18" spans="8:19">
      <c r="H1011" s="20" t="s">
        <v>40</v>
      </c>
      <c r="I1011" s="14">
        <v>212</v>
      </c>
      <c r="J1011" s="14">
        <v>127</v>
      </c>
      <c r="K1011" s="14">
        <v>213</v>
      </c>
      <c r="L1011" s="14">
        <v>204</v>
      </c>
      <c r="M1011" s="14">
        <v>91</v>
      </c>
      <c r="N1011" s="14">
        <v>33</v>
      </c>
      <c r="O1011" s="14">
        <v>211</v>
      </c>
      <c r="P1011" s="17">
        <v>33</v>
      </c>
      <c r="Q1011" s="17">
        <v>189</v>
      </c>
      <c r="R1011" s="17">
        <v>111</v>
      </c>
      <c r="S1011" s="17">
        <f>SUBTOTAL(9,I1011:R1011)</f>
        <v>1424</v>
      </c>
    </row>
    <row r="1012" ht="18" spans="8:19">
      <c r="H1012" s="20" t="s">
        <v>70</v>
      </c>
      <c r="I1012" s="14">
        <v>146</v>
      </c>
      <c r="J1012" s="14">
        <v>76</v>
      </c>
      <c r="K1012" s="14">
        <v>133</v>
      </c>
      <c r="L1012" s="14">
        <v>118</v>
      </c>
      <c r="M1012" s="14">
        <v>69</v>
      </c>
      <c r="N1012" s="14">
        <v>20</v>
      </c>
      <c r="O1012" s="14">
        <v>123</v>
      </c>
      <c r="P1012" s="17">
        <v>23</v>
      </c>
      <c r="Q1012" s="17">
        <v>109</v>
      </c>
      <c r="R1012" s="17">
        <v>66</v>
      </c>
      <c r="S1012" s="17">
        <f>SUBTOTAL(9,I1012:R1012)</f>
        <v>883</v>
      </c>
    </row>
    <row r="1013" spans="9:18">
      <c r="I1013" s="25" t="s">
        <v>2619</v>
      </c>
      <c r="J1013" s="25" t="s">
        <v>2620</v>
      </c>
      <c r="K1013" s="25" t="s">
        <v>2621</v>
      </c>
      <c r="L1013" s="25" t="s">
        <v>2622</v>
      </c>
      <c r="M1013" s="25" t="s">
        <v>2623</v>
      </c>
      <c r="N1013" s="25" t="s">
        <v>2624</v>
      </c>
      <c r="O1013" s="25" t="s">
        <v>2625</v>
      </c>
      <c r="P1013" s="25" t="s">
        <v>2626</v>
      </c>
      <c r="Q1013" s="25" t="s">
        <v>2627</v>
      </c>
      <c r="R1013" s="25" t="s">
        <v>2628</v>
      </c>
    </row>
    <row r="1014" ht="18" spans="8:19">
      <c r="H1014" s="20" t="s">
        <v>32</v>
      </c>
      <c r="I1014" s="56">
        <f>I1010/2531</f>
        <v>0.172659028052153</v>
      </c>
      <c r="J1014" s="56">
        <f t="shared" ref="J1014:S1014" si="3">J1010/2531</f>
        <v>0.0885025681548795</v>
      </c>
      <c r="K1014" s="56">
        <f t="shared" si="3"/>
        <v>0.150533386013433</v>
      </c>
      <c r="L1014" s="56">
        <f t="shared" si="3"/>
        <v>0.135914658237851</v>
      </c>
      <c r="M1014" s="56">
        <f t="shared" si="3"/>
        <v>0.0612406163571711</v>
      </c>
      <c r="N1014" s="56">
        <f t="shared" si="3"/>
        <v>0.0288423548004741</v>
      </c>
      <c r="O1014" s="56">
        <f t="shared" si="3"/>
        <v>0.139075464243382</v>
      </c>
      <c r="P1014" s="56">
        <f t="shared" si="3"/>
        <v>0.0272619517977084</v>
      </c>
      <c r="Q1014" s="56">
        <f t="shared" si="3"/>
        <v>0.114579217700514</v>
      </c>
      <c r="R1014" s="56">
        <f t="shared" si="3"/>
        <v>0.0813907546424338</v>
      </c>
      <c r="S1014" s="56"/>
    </row>
    <row r="1015" ht="18" spans="8:19">
      <c r="H1015" s="20" t="s">
        <v>40</v>
      </c>
      <c r="I1015" s="56">
        <f>I1011/1424</f>
        <v>0.148876404494382</v>
      </c>
      <c r="J1015" s="56">
        <f t="shared" ref="J1015:S1015" si="4">J1011/1424</f>
        <v>0.089185393258427</v>
      </c>
      <c r="K1015" s="56">
        <f t="shared" si="4"/>
        <v>0.149578651685393</v>
      </c>
      <c r="L1015" s="56">
        <f t="shared" si="4"/>
        <v>0.143258426966292</v>
      </c>
      <c r="M1015" s="56">
        <f t="shared" si="4"/>
        <v>0.0639044943820225</v>
      </c>
      <c r="N1015" s="56">
        <f t="shared" si="4"/>
        <v>0.0231741573033708</v>
      </c>
      <c r="O1015" s="56">
        <f t="shared" si="4"/>
        <v>0.148174157303371</v>
      </c>
      <c r="P1015" s="56">
        <f t="shared" si="4"/>
        <v>0.0231741573033708</v>
      </c>
      <c r="Q1015" s="56">
        <f t="shared" si="4"/>
        <v>0.132724719101124</v>
      </c>
      <c r="R1015" s="56">
        <f t="shared" si="4"/>
        <v>0.0779494382022472</v>
      </c>
      <c r="S1015" s="56"/>
    </row>
    <row r="1016" ht="18" spans="8:19">
      <c r="H1016" s="20" t="s">
        <v>70</v>
      </c>
      <c r="I1016" s="56">
        <f>I1012/883</f>
        <v>0.165345413363533</v>
      </c>
      <c r="J1016" s="56">
        <f t="shared" ref="J1016:S1016" si="5">J1012/883</f>
        <v>0.0860702151755379</v>
      </c>
      <c r="K1016" s="56">
        <f t="shared" si="5"/>
        <v>0.150622876557191</v>
      </c>
      <c r="L1016" s="56">
        <f t="shared" si="5"/>
        <v>0.133635334088335</v>
      </c>
      <c r="M1016" s="56">
        <f t="shared" si="5"/>
        <v>0.0781426953567384</v>
      </c>
      <c r="N1016" s="56">
        <f t="shared" si="5"/>
        <v>0.0226500566251416</v>
      </c>
      <c r="O1016" s="56">
        <f t="shared" si="5"/>
        <v>0.139297848244621</v>
      </c>
      <c r="P1016" s="56">
        <f t="shared" si="5"/>
        <v>0.0260475651189128</v>
      </c>
      <c r="Q1016" s="56">
        <f t="shared" si="5"/>
        <v>0.123442808607022</v>
      </c>
      <c r="R1016" s="56">
        <f t="shared" si="5"/>
        <v>0.0747451868629672</v>
      </c>
      <c r="S1016" s="56"/>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6"/>
  <sheetViews>
    <sheetView workbookViewId="0">
      <selection activeCell="D56" sqref="D56"/>
    </sheetView>
  </sheetViews>
  <sheetFormatPr defaultColWidth="9.23076923076923" defaultRowHeight="16.8"/>
  <cols>
    <col min="6" max="6" width="11.7692307692308"/>
    <col min="9" max="9" width="12.9230769230769"/>
    <col min="12" max="12" width="12.9230769230769"/>
    <col min="15" max="15" width="14.9038461538462" customWidth="1"/>
    <col min="20" max="20" width="12.9230769230769" style="11"/>
  </cols>
  <sheetData>
    <row r="1" spans="1:20">
      <c r="A1" t="s">
        <v>1340</v>
      </c>
      <c r="D1" t="s">
        <v>424</v>
      </c>
      <c r="G1" t="s">
        <v>27</v>
      </c>
      <c r="K1" t="s">
        <v>2629</v>
      </c>
      <c r="O1" s="5" t="s">
        <v>2630</v>
      </c>
      <c r="P1" s="5" t="s">
        <v>27</v>
      </c>
      <c r="Q1" s="5" t="s">
        <v>424</v>
      </c>
      <c r="R1" s="5" t="s">
        <v>1340</v>
      </c>
      <c r="S1" s="5" t="s">
        <v>2629</v>
      </c>
      <c r="T1" s="12" t="s">
        <v>2631</v>
      </c>
    </row>
    <row r="2" spans="1:20">
      <c r="A2" t="s">
        <v>13</v>
      </c>
      <c r="B2" t="s">
        <v>2632</v>
      </c>
      <c r="C2" t="s">
        <v>2631</v>
      </c>
      <c r="D2" t="s">
        <v>13</v>
      </c>
      <c r="E2" t="s">
        <v>2632</v>
      </c>
      <c r="F2" t="s">
        <v>2631</v>
      </c>
      <c r="G2" t="s">
        <v>13</v>
      </c>
      <c r="H2" t="s">
        <v>2632</v>
      </c>
      <c r="I2" t="s">
        <v>2631</v>
      </c>
      <c r="J2" s="5" t="s">
        <v>13</v>
      </c>
      <c r="K2" s="5" t="s">
        <v>2632</v>
      </c>
      <c r="L2" s="5" t="s">
        <v>2631</v>
      </c>
      <c r="O2" s="5" t="s">
        <v>29</v>
      </c>
      <c r="P2" s="5">
        <v>30</v>
      </c>
      <c r="Q2" s="5">
        <v>74</v>
      </c>
      <c r="R2" s="5">
        <v>79</v>
      </c>
      <c r="S2" s="5">
        <f>SUM(P2:R2)</f>
        <v>183</v>
      </c>
      <c r="T2" s="12">
        <f>S2/987</f>
        <v>0.185410334346505</v>
      </c>
    </row>
    <row r="3" spans="1:20">
      <c r="A3" t="s">
        <v>95</v>
      </c>
      <c r="B3">
        <v>14</v>
      </c>
      <c r="C3" s="13">
        <v>0.0259259259259259</v>
      </c>
      <c r="D3" t="s">
        <v>95</v>
      </c>
      <c r="E3">
        <v>16</v>
      </c>
      <c r="F3" s="13">
        <f>E3/324</f>
        <v>0.0493827160493827</v>
      </c>
      <c r="G3" t="s">
        <v>95</v>
      </c>
      <c r="H3">
        <v>7</v>
      </c>
      <c r="I3" s="13">
        <f>H3/123</f>
        <v>0.0569105691056911</v>
      </c>
      <c r="J3" s="5" t="s">
        <v>95</v>
      </c>
      <c r="K3" s="5">
        <f>B3+E3+H3</f>
        <v>37</v>
      </c>
      <c r="L3" s="12">
        <f>K3/987</f>
        <v>0.0374873353596758</v>
      </c>
      <c r="O3" s="5" t="s">
        <v>140</v>
      </c>
      <c r="P3" s="5">
        <v>77</v>
      </c>
      <c r="Q3" s="5">
        <v>226</v>
      </c>
      <c r="R3" s="5">
        <v>400</v>
      </c>
      <c r="S3" s="5">
        <f>SUM(P3:R3)</f>
        <v>703</v>
      </c>
      <c r="T3" s="12">
        <f>S3/987</f>
        <v>0.71225937183384</v>
      </c>
    </row>
    <row r="4" spans="1:20">
      <c r="A4" t="s">
        <v>31</v>
      </c>
      <c r="B4">
        <v>43</v>
      </c>
      <c r="C4" s="13">
        <v>0.0796296296296296</v>
      </c>
      <c r="D4" t="s">
        <v>31</v>
      </c>
      <c r="E4">
        <v>50</v>
      </c>
      <c r="F4" s="13">
        <f t="shared" ref="F4:F33" si="0">E4/324</f>
        <v>0.154320987654321</v>
      </c>
      <c r="G4" t="s">
        <v>31</v>
      </c>
      <c r="H4">
        <v>25</v>
      </c>
      <c r="I4" s="13">
        <f t="shared" ref="I4:I33" si="1">H4/123</f>
        <v>0.203252032520325</v>
      </c>
      <c r="J4" s="5" t="s">
        <v>31</v>
      </c>
      <c r="K4" s="5">
        <f t="shared" ref="K4:K33" si="2">B4+E4+H4</f>
        <v>118</v>
      </c>
      <c r="L4" s="12">
        <f t="shared" ref="L4:L33" si="3">K4/987</f>
        <v>0.119554204660588</v>
      </c>
      <c r="O4" s="5" t="s">
        <v>401</v>
      </c>
      <c r="P4" s="5">
        <v>8</v>
      </c>
      <c r="Q4" s="5">
        <v>12</v>
      </c>
      <c r="R4" s="5">
        <v>37</v>
      </c>
      <c r="S4" s="5">
        <f>SUM(P4:R4)</f>
        <v>57</v>
      </c>
      <c r="T4" s="12">
        <f>S4/987</f>
        <v>0.0577507598784195</v>
      </c>
    </row>
    <row r="5" spans="1:20">
      <c r="A5" t="s">
        <v>442</v>
      </c>
      <c r="B5">
        <v>16</v>
      </c>
      <c r="C5" s="13">
        <v>0.0296296296296296</v>
      </c>
      <c r="D5" t="s">
        <v>442</v>
      </c>
      <c r="E5">
        <v>10</v>
      </c>
      <c r="F5" s="13">
        <f t="shared" si="0"/>
        <v>0.0308641975308642</v>
      </c>
      <c r="I5" s="13"/>
      <c r="J5" s="5" t="s">
        <v>442</v>
      </c>
      <c r="K5" s="5">
        <f t="shared" si="2"/>
        <v>26</v>
      </c>
      <c r="L5" s="12">
        <f t="shared" si="3"/>
        <v>0.0263424518743668</v>
      </c>
      <c r="O5" s="5" t="s">
        <v>375</v>
      </c>
      <c r="P5" s="5">
        <v>8</v>
      </c>
      <c r="Q5" s="5">
        <v>12</v>
      </c>
      <c r="R5" s="5">
        <v>24</v>
      </c>
      <c r="S5" s="5">
        <f>SUM(P5:R5)</f>
        <v>44</v>
      </c>
      <c r="T5" s="12">
        <f>S5/987</f>
        <v>0.0445795339412361</v>
      </c>
    </row>
    <row r="6" spans="1:12">
      <c r="A6" t="s">
        <v>117</v>
      </c>
      <c r="B6">
        <v>11</v>
      </c>
      <c r="C6" s="13">
        <v>0.0203703703703704</v>
      </c>
      <c r="D6" t="s">
        <v>117</v>
      </c>
      <c r="E6">
        <v>8</v>
      </c>
      <c r="F6" s="13">
        <f t="shared" si="0"/>
        <v>0.0246913580246914</v>
      </c>
      <c r="G6" t="s">
        <v>117</v>
      </c>
      <c r="H6">
        <v>3</v>
      </c>
      <c r="I6" s="13">
        <f t="shared" si="1"/>
        <v>0.024390243902439</v>
      </c>
      <c r="J6" s="5" t="s">
        <v>117</v>
      </c>
      <c r="K6" s="5">
        <f t="shared" si="2"/>
        <v>22</v>
      </c>
      <c r="L6" s="12">
        <f t="shared" si="3"/>
        <v>0.022289766970618</v>
      </c>
    </row>
    <row r="7" spans="1:12">
      <c r="A7" t="s">
        <v>65</v>
      </c>
      <c r="B7">
        <v>54</v>
      </c>
      <c r="C7" s="13">
        <v>0.1</v>
      </c>
      <c r="D7" t="s">
        <v>65</v>
      </c>
      <c r="E7">
        <v>51</v>
      </c>
      <c r="F7" s="13">
        <f t="shared" si="0"/>
        <v>0.157407407407407</v>
      </c>
      <c r="G7" t="s">
        <v>65</v>
      </c>
      <c r="H7">
        <v>9</v>
      </c>
      <c r="I7" s="13">
        <f t="shared" si="1"/>
        <v>0.0731707317073171</v>
      </c>
      <c r="J7" s="5" t="s">
        <v>65</v>
      </c>
      <c r="K7" s="5">
        <f t="shared" si="2"/>
        <v>114</v>
      </c>
      <c r="L7" s="12">
        <f t="shared" si="3"/>
        <v>0.115501519756839</v>
      </c>
    </row>
    <row r="8" spans="1:12">
      <c r="A8" t="s">
        <v>883</v>
      </c>
      <c r="B8">
        <v>4</v>
      </c>
      <c r="C8" s="13">
        <v>0.00740740740740741</v>
      </c>
      <c r="D8" t="s">
        <v>883</v>
      </c>
      <c r="E8">
        <v>1</v>
      </c>
      <c r="F8" s="13">
        <f t="shared" si="0"/>
        <v>0.00308641975308642</v>
      </c>
      <c r="I8" s="13"/>
      <c r="J8" s="5" t="s">
        <v>883</v>
      </c>
      <c r="K8" s="5">
        <f t="shared" si="2"/>
        <v>5</v>
      </c>
      <c r="L8" s="12">
        <f t="shared" si="3"/>
        <v>0.00506585612968592</v>
      </c>
    </row>
    <row r="9" spans="1:12">
      <c r="A9" t="s">
        <v>608</v>
      </c>
      <c r="B9">
        <v>3</v>
      </c>
      <c r="C9" s="13">
        <v>0.00555555555555556</v>
      </c>
      <c r="D9" t="s">
        <v>608</v>
      </c>
      <c r="E9">
        <v>2</v>
      </c>
      <c r="F9" s="13">
        <f t="shared" si="0"/>
        <v>0.00617283950617284</v>
      </c>
      <c r="I9" s="13"/>
      <c r="J9" s="5" t="s">
        <v>608</v>
      </c>
      <c r="K9" s="5">
        <f t="shared" si="2"/>
        <v>5</v>
      </c>
      <c r="L9" s="12">
        <f t="shared" si="3"/>
        <v>0.00506585612968592</v>
      </c>
    </row>
    <row r="10" spans="1:12">
      <c r="A10" t="s">
        <v>1660</v>
      </c>
      <c r="B10">
        <v>4</v>
      </c>
      <c r="C10" s="13">
        <v>0.00740740740740741</v>
      </c>
      <c r="F10" s="13"/>
      <c r="I10" s="13"/>
      <c r="J10" s="5" t="s">
        <v>1660</v>
      </c>
      <c r="K10" s="5">
        <f t="shared" si="2"/>
        <v>4</v>
      </c>
      <c r="L10" s="12">
        <f t="shared" si="3"/>
        <v>0.00405268490374873</v>
      </c>
    </row>
    <row r="11" spans="1:12">
      <c r="A11" t="s">
        <v>1034</v>
      </c>
      <c r="B11">
        <v>8</v>
      </c>
      <c r="C11" s="13">
        <v>0.0148148148148148</v>
      </c>
      <c r="D11" t="s">
        <v>1034</v>
      </c>
      <c r="E11">
        <v>3</v>
      </c>
      <c r="F11" s="13">
        <f t="shared" si="0"/>
        <v>0.00925925925925926</v>
      </c>
      <c r="I11" s="13"/>
      <c r="J11" s="5" t="s">
        <v>1034</v>
      </c>
      <c r="K11" s="5">
        <f t="shared" si="2"/>
        <v>11</v>
      </c>
      <c r="L11" s="12">
        <f t="shared" si="3"/>
        <v>0.011144883485309</v>
      </c>
    </row>
    <row r="12" spans="1:12">
      <c r="A12" t="s">
        <v>134</v>
      </c>
      <c r="B12">
        <v>8</v>
      </c>
      <c r="C12" s="13">
        <v>0.0148148148148148</v>
      </c>
      <c r="D12" t="s">
        <v>134</v>
      </c>
      <c r="E12">
        <v>3</v>
      </c>
      <c r="F12" s="13">
        <f t="shared" si="0"/>
        <v>0.00925925925925926</v>
      </c>
      <c r="G12" t="s">
        <v>134</v>
      </c>
      <c r="H12">
        <v>4</v>
      </c>
      <c r="I12" s="13">
        <f t="shared" si="1"/>
        <v>0.032520325203252</v>
      </c>
      <c r="J12" s="5" t="s">
        <v>134</v>
      </c>
      <c r="K12" s="5">
        <f t="shared" si="2"/>
        <v>15</v>
      </c>
      <c r="L12" s="12">
        <f t="shared" si="3"/>
        <v>0.0151975683890578</v>
      </c>
    </row>
    <row r="13" spans="1:12">
      <c r="A13" t="s">
        <v>2181</v>
      </c>
      <c r="B13">
        <v>1</v>
      </c>
      <c r="C13" s="13">
        <v>0.00185185185185185</v>
      </c>
      <c r="F13" s="13"/>
      <c r="I13" s="13"/>
      <c r="J13" s="5" t="s">
        <v>2181</v>
      </c>
      <c r="K13" s="5">
        <f t="shared" si="2"/>
        <v>1</v>
      </c>
      <c r="L13" s="12">
        <f t="shared" si="3"/>
        <v>0.00101317122593718</v>
      </c>
    </row>
    <row r="14" spans="1:12">
      <c r="A14" t="s">
        <v>51</v>
      </c>
      <c r="B14">
        <v>41</v>
      </c>
      <c r="C14" s="13">
        <v>0.0759259259259259</v>
      </c>
      <c r="D14" t="s">
        <v>51</v>
      </c>
      <c r="E14">
        <v>22</v>
      </c>
      <c r="F14" s="13">
        <f t="shared" si="0"/>
        <v>0.0679012345679012</v>
      </c>
      <c r="G14" t="s">
        <v>51</v>
      </c>
      <c r="H14">
        <v>16</v>
      </c>
      <c r="I14" s="13">
        <f t="shared" si="1"/>
        <v>0.130081300813008</v>
      </c>
      <c r="J14" s="5" t="s">
        <v>51</v>
      </c>
      <c r="K14" s="5">
        <f t="shared" si="2"/>
        <v>79</v>
      </c>
      <c r="L14" s="12">
        <f t="shared" si="3"/>
        <v>0.0800405268490375</v>
      </c>
    </row>
    <row r="15" spans="1:12">
      <c r="A15" t="s">
        <v>61</v>
      </c>
      <c r="B15">
        <v>40</v>
      </c>
      <c r="C15" s="13">
        <v>0.0740740740740741</v>
      </c>
      <c r="D15" t="s">
        <v>61</v>
      </c>
      <c r="E15">
        <v>28</v>
      </c>
      <c r="F15" s="13">
        <f t="shared" si="0"/>
        <v>0.0864197530864197</v>
      </c>
      <c r="G15" t="s">
        <v>61</v>
      </c>
      <c r="H15">
        <v>9</v>
      </c>
      <c r="I15" s="13">
        <f t="shared" si="1"/>
        <v>0.0731707317073171</v>
      </c>
      <c r="J15" s="5" t="s">
        <v>61</v>
      </c>
      <c r="K15" s="5">
        <f t="shared" si="2"/>
        <v>77</v>
      </c>
      <c r="L15" s="12">
        <f t="shared" si="3"/>
        <v>0.0780141843971631</v>
      </c>
    </row>
    <row r="16" spans="1:12">
      <c r="A16" t="s">
        <v>389</v>
      </c>
      <c r="B16">
        <v>3</v>
      </c>
      <c r="C16" s="13">
        <v>0.00555555555555556</v>
      </c>
      <c r="D16" t="s">
        <v>389</v>
      </c>
      <c r="E16">
        <v>1</v>
      </c>
      <c r="F16" s="13">
        <f t="shared" si="0"/>
        <v>0.00308641975308642</v>
      </c>
      <c r="G16" t="s">
        <v>389</v>
      </c>
      <c r="H16">
        <v>1</v>
      </c>
      <c r="I16" s="13">
        <f t="shared" si="1"/>
        <v>0.00813008130081301</v>
      </c>
      <c r="J16" s="5" t="s">
        <v>389</v>
      </c>
      <c r="K16" s="5">
        <f t="shared" si="2"/>
        <v>5</v>
      </c>
      <c r="L16" s="12">
        <f t="shared" si="3"/>
        <v>0.00506585612968592</v>
      </c>
    </row>
    <row r="17" spans="1:12">
      <c r="A17" t="s">
        <v>84</v>
      </c>
      <c r="B17">
        <v>23</v>
      </c>
      <c r="C17" s="13">
        <v>0.0425925925925926</v>
      </c>
      <c r="D17" t="s">
        <v>84</v>
      </c>
      <c r="E17">
        <v>13</v>
      </c>
      <c r="F17" s="13">
        <f t="shared" si="0"/>
        <v>0.0401234567901235</v>
      </c>
      <c r="G17" t="s">
        <v>84</v>
      </c>
      <c r="H17">
        <v>4</v>
      </c>
      <c r="I17" s="13">
        <f t="shared" si="1"/>
        <v>0.032520325203252</v>
      </c>
      <c r="J17" s="5" t="s">
        <v>84</v>
      </c>
      <c r="K17" s="5">
        <f t="shared" si="2"/>
        <v>40</v>
      </c>
      <c r="L17" s="12">
        <f t="shared" si="3"/>
        <v>0.0405268490374873</v>
      </c>
    </row>
    <row r="18" spans="1:12">
      <c r="A18" t="s">
        <v>99</v>
      </c>
      <c r="B18">
        <v>16</v>
      </c>
      <c r="C18" s="13">
        <v>0.0296296296296296</v>
      </c>
      <c r="D18" t="s">
        <v>99</v>
      </c>
      <c r="E18">
        <v>13</v>
      </c>
      <c r="F18" s="13">
        <f t="shared" si="0"/>
        <v>0.0401234567901235</v>
      </c>
      <c r="G18" t="s">
        <v>99</v>
      </c>
      <c r="H18">
        <v>6</v>
      </c>
      <c r="I18" s="13">
        <f t="shared" si="1"/>
        <v>0.0487804878048781</v>
      </c>
      <c r="J18" s="5" t="s">
        <v>99</v>
      </c>
      <c r="K18" s="5">
        <f t="shared" si="2"/>
        <v>35</v>
      </c>
      <c r="L18" s="12">
        <f t="shared" si="3"/>
        <v>0.0354609929078014</v>
      </c>
    </row>
    <row r="19" spans="1:12">
      <c r="A19" t="s">
        <v>356</v>
      </c>
      <c r="B19">
        <v>10</v>
      </c>
      <c r="C19" s="13">
        <v>0.0185185185185185</v>
      </c>
      <c r="D19" t="s">
        <v>356</v>
      </c>
      <c r="E19">
        <v>1</v>
      </c>
      <c r="F19" s="13">
        <f t="shared" si="0"/>
        <v>0.00308641975308642</v>
      </c>
      <c r="G19" t="s">
        <v>356</v>
      </c>
      <c r="H19">
        <v>1</v>
      </c>
      <c r="I19" s="13">
        <f t="shared" si="1"/>
        <v>0.00813008130081301</v>
      </c>
      <c r="J19" s="5" t="s">
        <v>356</v>
      </c>
      <c r="K19" s="5">
        <f t="shared" si="2"/>
        <v>12</v>
      </c>
      <c r="L19" s="12">
        <f t="shared" si="3"/>
        <v>0.0121580547112462</v>
      </c>
    </row>
    <row r="20" spans="1:12">
      <c r="A20" t="s">
        <v>559</v>
      </c>
      <c r="B20">
        <v>13</v>
      </c>
      <c r="C20" s="13">
        <v>0.0240740740740741</v>
      </c>
      <c r="D20" t="s">
        <v>559</v>
      </c>
      <c r="E20">
        <v>1</v>
      </c>
      <c r="F20" s="13">
        <f t="shared" si="0"/>
        <v>0.00308641975308642</v>
      </c>
      <c r="I20" s="13"/>
      <c r="J20" s="5" t="s">
        <v>559</v>
      </c>
      <c r="K20" s="5">
        <f t="shared" si="2"/>
        <v>14</v>
      </c>
      <c r="L20" s="12">
        <f t="shared" si="3"/>
        <v>0.0141843971631206</v>
      </c>
    </row>
    <row r="21" spans="1:12">
      <c r="A21" t="s">
        <v>346</v>
      </c>
      <c r="B21">
        <v>4</v>
      </c>
      <c r="C21" s="13">
        <v>0.00740740740740741</v>
      </c>
      <c r="D21" t="s">
        <v>346</v>
      </c>
      <c r="E21">
        <v>3</v>
      </c>
      <c r="F21" s="13">
        <f t="shared" si="0"/>
        <v>0.00925925925925926</v>
      </c>
      <c r="G21" t="s">
        <v>346</v>
      </c>
      <c r="H21">
        <v>1</v>
      </c>
      <c r="I21" s="13">
        <f t="shared" si="1"/>
        <v>0.00813008130081301</v>
      </c>
      <c r="J21" s="5" t="s">
        <v>346</v>
      </c>
      <c r="K21" s="5">
        <f t="shared" si="2"/>
        <v>8</v>
      </c>
      <c r="L21" s="12">
        <f t="shared" si="3"/>
        <v>0.00810536980749747</v>
      </c>
    </row>
    <row r="22" spans="1:12">
      <c r="A22" t="s">
        <v>1385</v>
      </c>
      <c r="B22">
        <v>3</v>
      </c>
      <c r="C22" s="13">
        <v>0.00555555555555556</v>
      </c>
      <c r="F22" s="13"/>
      <c r="I22" s="13"/>
      <c r="J22" s="5" t="s">
        <v>1385</v>
      </c>
      <c r="K22" s="5">
        <f t="shared" si="2"/>
        <v>3</v>
      </c>
      <c r="L22" s="12">
        <f t="shared" si="3"/>
        <v>0.00303951367781155</v>
      </c>
    </row>
    <row r="23" spans="1:12">
      <c r="A23" t="s">
        <v>103</v>
      </c>
      <c r="B23">
        <v>36</v>
      </c>
      <c r="C23" s="13">
        <v>0.0666666666666667</v>
      </c>
      <c r="D23" t="s">
        <v>103</v>
      </c>
      <c r="E23">
        <v>22</v>
      </c>
      <c r="F23" s="13">
        <f t="shared" si="0"/>
        <v>0.0679012345679012</v>
      </c>
      <c r="G23" t="s">
        <v>103</v>
      </c>
      <c r="H23">
        <v>3</v>
      </c>
      <c r="I23" s="13">
        <f t="shared" si="1"/>
        <v>0.024390243902439</v>
      </c>
      <c r="J23" s="5" t="s">
        <v>103</v>
      </c>
      <c r="K23" s="5">
        <f t="shared" si="2"/>
        <v>61</v>
      </c>
      <c r="L23" s="12">
        <f t="shared" si="3"/>
        <v>0.0618034447821682</v>
      </c>
    </row>
    <row r="24" spans="1:12">
      <c r="A24" t="s">
        <v>39</v>
      </c>
      <c r="B24">
        <v>5</v>
      </c>
      <c r="C24" s="13">
        <v>0.00925925925925926</v>
      </c>
      <c r="D24" t="s">
        <v>39</v>
      </c>
      <c r="E24">
        <v>4</v>
      </c>
      <c r="F24" s="13">
        <f t="shared" si="0"/>
        <v>0.0123456790123457</v>
      </c>
      <c r="G24" t="s">
        <v>39</v>
      </c>
      <c r="H24">
        <v>6</v>
      </c>
      <c r="I24" s="13">
        <f t="shared" si="1"/>
        <v>0.0487804878048781</v>
      </c>
      <c r="J24" s="5" t="s">
        <v>39</v>
      </c>
      <c r="K24" s="5">
        <f t="shared" si="2"/>
        <v>15</v>
      </c>
      <c r="L24" s="12">
        <f t="shared" si="3"/>
        <v>0.0151975683890578</v>
      </c>
    </row>
    <row r="25" spans="1:12">
      <c r="A25" t="s">
        <v>1041</v>
      </c>
      <c r="B25">
        <v>2</v>
      </c>
      <c r="C25" s="13">
        <v>0.0037037037037037</v>
      </c>
      <c r="D25" t="s">
        <v>1041</v>
      </c>
      <c r="E25">
        <v>1</v>
      </c>
      <c r="F25" s="13">
        <f t="shared" si="0"/>
        <v>0.00308641975308642</v>
      </c>
      <c r="I25" s="13"/>
      <c r="J25" s="5" t="s">
        <v>1041</v>
      </c>
      <c r="K25" s="5">
        <f t="shared" si="2"/>
        <v>3</v>
      </c>
      <c r="L25" s="12">
        <f t="shared" si="3"/>
        <v>0.00303951367781155</v>
      </c>
    </row>
    <row r="26" spans="1:12">
      <c r="A26" t="s">
        <v>47</v>
      </c>
      <c r="B26">
        <v>55</v>
      </c>
      <c r="C26" s="13">
        <v>0.101851851851852</v>
      </c>
      <c r="D26" t="s">
        <v>47</v>
      </c>
      <c r="E26">
        <v>16</v>
      </c>
      <c r="F26" s="13">
        <f t="shared" si="0"/>
        <v>0.0493827160493827</v>
      </c>
      <c r="G26" t="s">
        <v>47</v>
      </c>
      <c r="H26">
        <v>9</v>
      </c>
      <c r="I26" s="13">
        <f t="shared" si="1"/>
        <v>0.0731707317073171</v>
      </c>
      <c r="J26" s="5" t="s">
        <v>47</v>
      </c>
      <c r="K26" s="5">
        <f t="shared" si="2"/>
        <v>80</v>
      </c>
      <c r="L26" s="12">
        <f t="shared" si="3"/>
        <v>0.0810536980749747</v>
      </c>
    </row>
    <row r="27" spans="1:12">
      <c r="A27" t="s">
        <v>69</v>
      </c>
      <c r="B27">
        <v>55</v>
      </c>
      <c r="C27" s="13">
        <v>0.101851851851852</v>
      </c>
      <c r="D27" t="s">
        <v>69</v>
      </c>
      <c r="E27">
        <v>15</v>
      </c>
      <c r="F27" s="13">
        <f t="shared" si="0"/>
        <v>0.0462962962962963</v>
      </c>
      <c r="G27" t="s">
        <v>69</v>
      </c>
      <c r="H27">
        <v>6</v>
      </c>
      <c r="I27" s="13">
        <f t="shared" si="1"/>
        <v>0.0487804878048781</v>
      </c>
      <c r="J27" s="5" t="s">
        <v>69</v>
      </c>
      <c r="K27" s="5">
        <f t="shared" si="2"/>
        <v>76</v>
      </c>
      <c r="L27" s="12">
        <f t="shared" si="3"/>
        <v>0.0770010131712259</v>
      </c>
    </row>
    <row r="28" spans="1:12">
      <c r="A28" t="s">
        <v>80</v>
      </c>
      <c r="B28">
        <v>18</v>
      </c>
      <c r="C28" s="13">
        <v>0.0333333333333333</v>
      </c>
      <c r="D28" t="s">
        <v>80</v>
      </c>
      <c r="E28">
        <v>1</v>
      </c>
      <c r="F28" s="13">
        <f t="shared" si="0"/>
        <v>0.00308641975308642</v>
      </c>
      <c r="G28" t="s">
        <v>80</v>
      </c>
      <c r="H28">
        <v>1</v>
      </c>
      <c r="I28" s="13">
        <f t="shared" si="1"/>
        <v>0.00813008130081301</v>
      </c>
      <c r="J28" s="5" t="s">
        <v>80</v>
      </c>
      <c r="K28" s="5">
        <f t="shared" si="2"/>
        <v>20</v>
      </c>
      <c r="L28" s="12">
        <f t="shared" si="3"/>
        <v>0.0202634245187437</v>
      </c>
    </row>
    <row r="29" spans="1:12">
      <c r="A29" t="s">
        <v>2000</v>
      </c>
      <c r="B29">
        <v>1</v>
      </c>
      <c r="C29" s="13">
        <v>0.00185185185185185</v>
      </c>
      <c r="F29" s="13"/>
      <c r="I29" s="13"/>
      <c r="J29" s="5" t="s">
        <v>2000</v>
      </c>
      <c r="K29" s="5">
        <f t="shared" si="2"/>
        <v>1</v>
      </c>
      <c r="L29" s="12">
        <f t="shared" si="3"/>
        <v>0.00101317122593718</v>
      </c>
    </row>
    <row r="30" spans="1:12">
      <c r="A30" t="s">
        <v>124</v>
      </c>
      <c r="B30">
        <v>6</v>
      </c>
      <c r="C30" s="13">
        <v>0.0111111111111111</v>
      </c>
      <c r="D30" t="s">
        <v>124</v>
      </c>
      <c r="E30">
        <v>4</v>
      </c>
      <c r="F30" s="13">
        <f t="shared" si="0"/>
        <v>0.0123456790123457</v>
      </c>
      <c r="G30" t="s">
        <v>124</v>
      </c>
      <c r="H30">
        <v>4</v>
      </c>
      <c r="I30" s="13">
        <f t="shared" si="1"/>
        <v>0.032520325203252</v>
      </c>
      <c r="J30" s="5" t="s">
        <v>124</v>
      </c>
      <c r="K30" s="5">
        <f t="shared" si="2"/>
        <v>14</v>
      </c>
      <c r="L30" s="12">
        <f t="shared" si="3"/>
        <v>0.0141843971631206</v>
      </c>
    </row>
    <row r="31" spans="1:12">
      <c r="A31" t="s">
        <v>509</v>
      </c>
      <c r="B31">
        <v>2</v>
      </c>
      <c r="C31" s="13">
        <v>0.0037037037037037</v>
      </c>
      <c r="D31" t="s">
        <v>509</v>
      </c>
      <c r="E31">
        <v>3</v>
      </c>
      <c r="F31" s="13">
        <f t="shared" si="0"/>
        <v>0.00925925925925926</v>
      </c>
      <c r="I31" s="13"/>
      <c r="J31" s="5" t="s">
        <v>509</v>
      </c>
      <c r="K31" s="5">
        <f t="shared" si="2"/>
        <v>5</v>
      </c>
      <c r="L31" s="12">
        <f t="shared" si="3"/>
        <v>0.00506585612968592</v>
      </c>
    </row>
    <row r="32" spans="1:12">
      <c r="A32" t="s">
        <v>91</v>
      </c>
      <c r="B32">
        <v>17</v>
      </c>
      <c r="C32" s="13">
        <v>0.0314814814814815</v>
      </c>
      <c r="D32" t="s">
        <v>91</v>
      </c>
      <c r="E32">
        <v>14</v>
      </c>
      <c r="F32" s="13">
        <f t="shared" si="0"/>
        <v>0.0432098765432099</v>
      </c>
      <c r="G32" t="s">
        <v>91</v>
      </c>
      <c r="H32">
        <v>7</v>
      </c>
      <c r="I32" s="13">
        <f t="shared" si="1"/>
        <v>0.0569105691056911</v>
      </c>
      <c r="J32" s="5" t="s">
        <v>91</v>
      </c>
      <c r="K32" s="5">
        <f t="shared" si="2"/>
        <v>38</v>
      </c>
      <c r="L32" s="12">
        <f t="shared" si="3"/>
        <v>0.038500506585613</v>
      </c>
    </row>
    <row r="33" spans="1:12">
      <c r="A33" t="s">
        <v>360</v>
      </c>
      <c r="B33">
        <v>24</v>
      </c>
      <c r="C33" s="13">
        <v>0.0444444444444444</v>
      </c>
      <c r="D33" t="s">
        <v>360</v>
      </c>
      <c r="E33">
        <v>18</v>
      </c>
      <c r="F33" s="13">
        <f t="shared" si="0"/>
        <v>0.0555555555555556</v>
      </c>
      <c r="G33" t="s">
        <v>360</v>
      </c>
      <c r="H33">
        <v>1</v>
      </c>
      <c r="I33" s="13">
        <f t="shared" si="1"/>
        <v>0.00813008130081301</v>
      </c>
      <c r="J33" s="5" t="s">
        <v>360</v>
      </c>
      <c r="K33" s="5">
        <f t="shared" si="2"/>
        <v>43</v>
      </c>
      <c r="L33" s="12">
        <f t="shared" si="3"/>
        <v>0.0435663627152989</v>
      </c>
    </row>
    <row r="34" spans="2:12">
      <c r="B34">
        <f>SUM(B3:B33)</f>
        <v>540</v>
      </c>
      <c r="C34">
        <f>SUM(C3:C33)</f>
        <v>1</v>
      </c>
      <c r="E34">
        <f>SUM(E3:E33)</f>
        <v>324</v>
      </c>
      <c r="F34">
        <f>SUM(F3:F33)</f>
        <v>1</v>
      </c>
      <c r="H34">
        <f>SUM(H3:H33)</f>
        <v>123</v>
      </c>
      <c r="I34">
        <f>SUM(I3:I33)</f>
        <v>1</v>
      </c>
      <c r="K34">
        <f>SUM(K3:K33)</f>
        <v>987</v>
      </c>
      <c r="L34">
        <f>SUM(L3:L33)</f>
        <v>1</v>
      </c>
    </row>
    <row r="36" spans="9:9">
      <c r="I36">
        <f>B34+E34+H34</f>
        <v>987</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3"/>
  <sheetViews>
    <sheetView workbookViewId="0">
      <selection activeCell="G14" sqref="G14"/>
    </sheetView>
  </sheetViews>
  <sheetFormatPr defaultColWidth="9.23076923076923" defaultRowHeight="16.8" outlineLevelCol="3"/>
  <cols>
    <col min="3" max="3" width="12.9230769230769" style="11"/>
    <col min="4" max="4" width="12.9230769230769"/>
  </cols>
  <sheetData>
    <row r="1" spans="1:4">
      <c r="A1" s="5" t="s">
        <v>13</v>
      </c>
      <c r="B1" s="5" t="s">
        <v>2632</v>
      </c>
      <c r="C1" s="12" t="s">
        <v>2631</v>
      </c>
      <c r="D1" t="s">
        <v>13</v>
      </c>
    </row>
    <row r="2" spans="1:4">
      <c r="A2" s="5" t="s">
        <v>31</v>
      </c>
      <c r="B2" s="5">
        <v>118</v>
      </c>
      <c r="C2" s="12">
        <v>0.119554204660588</v>
      </c>
      <c r="D2" t="s">
        <v>32</v>
      </c>
    </row>
    <row r="3" spans="1:4">
      <c r="A3" s="5" t="s">
        <v>65</v>
      </c>
      <c r="B3" s="5">
        <v>114</v>
      </c>
      <c r="C3" s="12">
        <v>0.115501519756839</v>
      </c>
      <c r="D3" t="s">
        <v>32</v>
      </c>
    </row>
    <row r="4" spans="1:4">
      <c r="A4" s="5" t="s">
        <v>47</v>
      </c>
      <c r="B4" s="5">
        <v>80</v>
      </c>
      <c r="C4" s="12">
        <v>0.0810536980749747</v>
      </c>
      <c r="D4" t="s">
        <v>32</v>
      </c>
    </row>
    <row r="5" spans="1:4">
      <c r="A5" s="5" t="s">
        <v>51</v>
      </c>
      <c r="B5" s="5">
        <v>79</v>
      </c>
      <c r="C5" s="12">
        <v>0.0800405268490375</v>
      </c>
      <c r="D5" t="s">
        <v>40</v>
      </c>
    </row>
    <row r="6" spans="1:4">
      <c r="A6" s="5" t="s">
        <v>61</v>
      </c>
      <c r="B6" s="5">
        <v>77</v>
      </c>
      <c r="C6" s="12">
        <v>0.0780141843971631</v>
      </c>
      <c r="D6" t="s">
        <v>40</v>
      </c>
    </row>
    <row r="7" spans="1:4">
      <c r="A7" s="5" t="s">
        <v>69</v>
      </c>
      <c r="B7" s="5">
        <v>76</v>
      </c>
      <c r="C7" s="12">
        <v>0.0770010131712259</v>
      </c>
      <c r="D7" t="s">
        <v>70</v>
      </c>
    </row>
    <row r="8" spans="1:4">
      <c r="A8" s="5" t="s">
        <v>103</v>
      </c>
      <c r="B8" s="5">
        <v>61</v>
      </c>
      <c r="C8" s="12">
        <v>0.0618034447821682</v>
      </c>
      <c r="D8" t="s">
        <v>32</v>
      </c>
    </row>
    <row r="9" spans="1:4">
      <c r="A9" s="5" t="s">
        <v>360</v>
      </c>
      <c r="B9" s="5">
        <v>43</v>
      </c>
      <c r="C9" s="12">
        <v>0.0435663627152989</v>
      </c>
      <c r="D9" t="s">
        <v>70</v>
      </c>
    </row>
    <row r="10" spans="1:4">
      <c r="A10" s="5" t="s">
        <v>84</v>
      </c>
      <c r="B10" s="5">
        <v>40</v>
      </c>
      <c r="C10" s="12">
        <v>0.0405268490374873</v>
      </c>
      <c r="D10" t="s">
        <v>32</v>
      </c>
    </row>
    <row r="11" spans="1:4">
      <c r="A11" s="5" t="s">
        <v>91</v>
      </c>
      <c r="B11" s="5">
        <v>38</v>
      </c>
      <c r="C11" s="12">
        <v>0.038500506585613</v>
      </c>
      <c r="D11" t="s">
        <v>32</v>
      </c>
    </row>
    <row r="12" spans="1:4">
      <c r="A12" s="5" t="s">
        <v>95</v>
      </c>
      <c r="B12" s="5">
        <v>37</v>
      </c>
      <c r="C12" s="12">
        <v>0.0374873353596758</v>
      </c>
      <c r="D12" t="s">
        <v>40</v>
      </c>
    </row>
    <row r="13" spans="1:4">
      <c r="A13" s="5" t="s">
        <v>99</v>
      </c>
      <c r="B13" s="5">
        <v>35</v>
      </c>
      <c r="C13" s="12">
        <v>0.0354609929078014</v>
      </c>
      <c r="D13" t="s">
        <v>40</v>
      </c>
    </row>
    <row r="14" spans="1:4">
      <c r="A14" s="5" t="s">
        <v>442</v>
      </c>
      <c r="B14" s="5">
        <v>26</v>
      </c>
      <c r="C14" s="12">
        <v>0.0263424518743668</v>
      </c>
      <c r="D14" t="s">
        <v>32</v>
      </c>
    </row>
    <row r="15" spans="1:4">
      <c r="A15" s="5" t="s">
        <v>117</v>
      </c>
      <c r="B15" s="5">
        <v>22</v>
      </c>
      <c r="C15" s="12">
        <v>0.022289766970618</v>
      </c>
      <c r="D15" t="s">
        <v>70</v>
      </c>
    </row>
    <row r="16" spans="1:4">
      <c r="A16" s="5" t="s">
        <v>80</v>
      </c>
      <c r="B16" s="5">
        <v>20</v>
      </c>
      <c r="C16" s="12">
        <v>0.0202634245187437</v>
      </c>
      <c r="D16" t="s">
        <v>32</v>
      </c>
    </row>
    <row r="17" spans="1:4">
      <c r="A17" s="5" t="s">
        <v>134</v>
      </c>
      <c r="B17" s="5">
        <v>15</v>
      </c>
      <c r="C17" s="12">
        <v>0.0151975683890578</v>
      </c>
      <c r="D17" t="s">
        <v>40</v>
      </c>
    </row>
    <row r="18" spans="1:4">
      <c r="A18" s="5" t="s">
        <v>39</v>
      </c>
      <c r="B18" s="5">
        <v>15</v>
      </c>
      <c r="C18" s="12">
        <v>0.0151975683890578</v>
      </c>
      <c r="D18" t="s">
        <v>40</v>
      </c>
    </row>
    <row r="19" spans="1:4">
      <c r="A19" s="5" t="s">
        <v>559</v>
      </c>
      <c r="B19" s="5">
        <v>14</v>
      </c>
      <c r="C19" s="12">
        <v>0.0141843971631206</v>
      </c>
      <c r="D19" t="s">
        <v>40</v>
      </c>
    </row>
    <row r="20" spans="1:4">
      <c r="A20" s="5" t="s">
        <v>124</v>
      </c>
      <c r="B20" s="5">
        <v>14</v>
      </c>
      <c r="C20" s="12">
        <v>0.0141843971631206</v>
      </c>
      <c r="D20" t="s">
        <v>70</v>
      </c>
    </row>
    <row r="21" spans="1:4">
      <c r="A21" s="5" t="s">
        <v>356</v>
      </c>
      <c r="B21" s="5">
        <v>12</v>
      </c>
      <c r="C21" s="12">
        <v>0.0121580547112462</v>
      </c>
      <c r="D21" t="s">
        <v>32</v>
      </c>
    </row>
    <row r="22" spans="1:4">
      <c r="A22" s="5" t="s">
        <v>1034</v>
      </c>
      <c r="B22" s="5">
        <v>11</v>
      </c>
      <c r="C22" s="12">
        <v>0.011144883485309</v>
      </c>
      <c r="D22" t="s">
        <v>32</v>
      </c>
    </row>
    <row r="23" spans="1:4">
      <c r="A23" s="5" t="s">
        <v>346</v>
      </c>
      <c r="B23" s="5">
        <v>8</v>
      </c>
      <c r="C23" s="12">
        <v>0.00810536980749747</v>
      </c>
      <c r="D23" t="s">
        <v>70</v>
      </c>
    </row>
    <row r="24" spans="1:4">
      <c r="A24" s="5" t="s">
        <v>883</v>
      </c>
      <c r="B24" s="5">
        <v>5</v>
      </c>
      <c r="C24" s="12">
        <v>0.00506585612968592</v>
      </c>
      <c r="D24" t="s">
        <v>32</v>
      </c>
    </row>
    <row r="25" spans="1:4">
      <c r="A25" s="5" t="s">
        <v>608</v>
      </c>
      <c r="B25" s="5">
        <v>5</v>
      </c>
      <c r="C25" s="12">
        <v>0.00506585612968592</v>
      </c>
      <c r="D25" t="s">
        <v>70</v>
      </c>
    </row>
    <row r="26" spans="1:4">
      <c r="A26" s="5" t="s">
        <v>389</v>
      </c>
      <c r="B26" s="5">
        <v>5</v>
      </c>
      <c r="C26" s="12">
        <v>0.00506585612968592</v>
      </c>
      <c r="D26" t="s">
        <v>40</v>
      </c>
    </row>
    <row r="27" spans="1:4">
      <c r="A27" s="5" t="s">
        <v>509</v>
      </c>
      <c r="B27" s="5">
        <v>5</v>
      </c>
      <c r="C27" s="12">
        <v>0.00506585612968592</v>
      </c>
      <c r="D27" t="s">
        <v>70</v>
      </c>
    </row>
    <row r="28" spans="1:4">
      <c r="A28" s="5" t="s">
        <v>1660</v>
      </c>
      <c r="B28" s="5">
        <v>4</v>
      </c>
      <c r="C28" s="12">
        <v>0.00405268490374873</v>
      </c>
      <c r="D28" t="s">
        <v>32</v>
      </c>
    </row>
    <row r="29" spans="1:4">
      <c r="A29" s="5" t="s">
        <v>1385</v>
      </c>
      <c r="B29" s="5">
        <v>3</v>
      </c>
      <c r="C29" s="12">
        <v>0.00303951367781155</v>
      </c>
      <c r="D29" t="s">
        <v>70</v>
      </c>
    </row>
    <row r="30" spans="1:4">
      <c r="A30" s="5" t="s">
        <v>1041</v>
      </c>
      <c r="B30" s="5">
        <v>3</v>
      </c>
      <c r="C30" s="12">
        <v>0.00303951367781155</v>
      </c>
      <c r="D30" t="s">
        <v>70</v>
      </c>
    </row>
    <row r="31" spans="1:4">
      <c r="A31" s="5" t="s">
        <v>2181</v>
      </c>
      <c r="B31" s="5">
        <v>1</v>
      </c>
      <c r="C31" s="12">
        <v>0.00101317122593718</v>
      </c>
      <c r="D31" t="s">
        <v>40</v>
      </c>
    </row>
    <row r="32" spans="1:4">
      <c r="A32" s="5" t="s">
        <v>2000</v>
      </c>
      <c r="B32" s="5">
        <v>1</v>
      </c>
      <c r="C32" s="12">
        <v>0.00101317122593718</v>
      </c>
      <c r="D32" t="s">
        <v>70</v>
      </c>
    </row>
    <row r="33" spans="2:2">
      <c r="B33">
        <f>SUM(B2:B32)</f>
        <v>987</v>
      </c>
    </row>
    <row r="34" spans="2:3">
      <c r="B34">
        <f>SUBTOTAL(9,B2:B33)</f>
        <v>1974</v>
      </c>
      <c r="C34" s="11">
        <f>SUBTOTAL(9,C2:C33)</f>
        <v>1</v>
      </c>
    </row>
    <row r="40" spans="1:3">
      <c r="A40" t="s">
        <v>32</v>
      </c>
      <c r="B40">
        <v>529</v>
      </c>
      <c r="C40" s="11">
        <v>0.536</v>
      </c>
    </row>
    <row r="41" spans="1:3">
      <c r="A41" t="s">
        <v>40</v>
      </c>
      <c r="B41">
        <v>278</v>
      </c>
      <c r="C41" s="11">
        <v>0.281661600810537</v>
      </c>
    </row>
    <row r="42" spans="1:3">
      <c r="A42" t="s">
        <v>70</v>
      </c>
      <c r="B42">
        <v>180</v>
      </c>
      <c r="C42" s="11">
        <v>0.182370820668693</v>
      </c>
    </row>
    <row r="43" spans="2:3">
      <c r="B43">
        <f>SUBTOTAL(9,B40:B42)</f>
        <v>987</v>
      </c>
      <c r="C43" s="11">
        <f>SUBTOTAL(9,C40:C42)</f>
        <v>1.00003242147923</v>
      </c>
    </row>
  </sheetData>
  <sortState ref="A2:C32">
    <sortCondition ref="B2" descending="1"/>
  </sortState>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tabSelected="1" zoomScale="130" zoomScaleNormal="130" workbookViewId="0">
      <selection activeCell="U34" sqref="U34"/>
    </sheetView>
  </sheetViews>
  <sheetFormatPr defaultColWidth="9.23076923076923" defaultRowHeight="16.8"/>
  <cols>
    <col min="1" max="1" width="32.6826923076923" customWidth="1"/>
    <col min="2" max="2" width="22.9134615384615" customWidth="1"/>
    <col min="3" max="3" width="9.94230769230769" customWidth="1"/>
    <col min="4" max="4" width="15.5384615384615" customWidth="1"/>
    <col min="6" max="6" width="13.2980769230769" customWidth="1"/>
    <col min="8" max="8" width="16.7596153846154" customWidth="1"/>
  </cols>
  <sheetData>
    <row r="1" ht="107" customHeight="1" spans="1:4">
      <c r="A1" s="1" t="s">
        <v>2633</v>
      </c>
      <c r="B1" s="1" t="s">
        <v>2634</v>
      </c>
      <c r="C1" s="2"/>
      <c r="D1" s="1" t="s">
        <v>2635</v>
      </c>
    </row>
    <row r="2" ht="20" customHeight="1" spans="1:4">
      <c r="A2" s="2"/>
      <c r="B2" s="3" t="s">
        <v>2636</v>
      </c>
      <c r="C2" s="3" t="s">
        <v>2637</v>
      </c>
      <c r="D2" s="4"/>
    </row>
    <row r="3" ht="7" customHeight="1" spans="1:4">
      <c r="A3" s="1" t="s">
        <v>2638</v>
      </c>
      <c r="B3" s="3"/>
      <c r="C3" s="4"/>
      <c r="D3" s="4"/>
    </row>
    <row r="4" ht="61" customHeight="1" spans="1:4">
      <c r="A4" s="2"/>
      <c r="B4" s="3" t="s">
        <v>2639</v>
      </c>
      <c r="C4" s="4"/>
      <c r="D4" s="4"/>
    </row>
    <row r="5" ht="35" customHeight="1" spans="1:4">
      <c r="A5" s="1" t="s">
        <v>2640</v>
      </c>
      <c r="B5" s="4"/>
      <c r="C5" s="4"/>
      <c r="D5" s="4"/>
    </row>
    <row r="6" ht="52" customHeight="1" spans="1:4">
      <c r="A6" s="2"/>
      <c r="B6" s="4"/>
      <c r="C6" s="3" t="s">
        <v>2641</v>
      </c>
      <c r="D6" s="4"/>
    </row>
    <row r="7" ht="29" customHeight="1" spans="1:4">
      <c r="A7" s="2"/>
      <c r="B7" s="3" t="s">
        <v>2642</v>
      </c>
      <c r="C7" s="4"/>
      <c r="D7" s="4"/>
    </row>
    <row r="8" ht="14" customHeight="1"/>
    <row r="9" ht="20" customHeight="1"/>
    <row r="10" ht="10" customHeight="1"/>
    <row r="14" ht="11" customHeight="1"/>
    <row r="16" ht="17" customHeight="1"/>
    <row r="21" spans="7:17">
      <c r="G21" s="5"/>
      <c r="H21" s="5" t="s">
        <v>2619</v>
      </c>
      <c r="I21" s="5" t="s">
        <v>2620</v>
      </c>
      <c r="J21" s="5" t="s">
        <v>2621</v>
      </c>
      <c r="K21" s="5" t="s">
        <v>2622</v>
      </c>
      <c r="L21" s="5" t="s">
        <v>2623</v>
      </c>
      <c r="M21" s="5" t="s">
        <v>2624</v>
      </c>
      <c r="N21" s="5" t="s">
        <v>2625</v>
      </c>
      <c r="O21" s="5" t="s">
        <v>2626</v>
      </c>
      <c r="P21" s="5" t="s">
        <v>2627</v>
      </c>
      <c r="Q21" s="5" t="s">
        <v>2628</v>
      </c>
    </row>
    <row r="22" ht="17.6" spans="7:17">
      <c r="G22" s="6" t="s">
        <v>32</v>
      </c>
      <c r="H22" s="7">
        <v>437</v>
      </c>
      <c r="I22" s="7">
        <v>224</v>
      </c>
      <c r="J22" s="7">
        <v>381</v>
      </c>
      <c r="K22" s="7">
        <v>344</v>
      </c>
      <c r="L22" s="7">
        <v>155</v>
      </c>
      <c r="M22" s="7">
        <v>73</v>
      </c>
      <c r="N22" s="7">
        <v>352</v>
      </c>
      <c r="O22" s="5">
        <v>69</v>
      </c>
      <c r="P22" s="5">
        <v>290</v>
      </c>
      <c r="Q22" s="5">
        <v>206</v>
      </c>
    </row>
    <row r="23" spans="7:18">
      <c r="G23" s="6"/>
      <c r="H23" s="8">
        <v>0.172659028052153</v>
      </c>
      <c r="I23" s="8">
        <v>0.0885025681548795</v>
      </c>
      <c r="J23" s="8">
        <v>0.150533386013433</v>
      </c>
      <c r="K23" s="8">
        <v>0.135914658237851</v>
      </c>
      <c r="L23" s="8">
        <v>0.0612406163571711</v>
      </c>
      <c r="M23" s="8">
        <v>0.0288423548004741</v>
      </c>
      <c r="N23" s="8">
        <v>0.139075464243382</v>
      </c>
      <c r="O23" s="8">
        <v>0.0272619517977084</v>
      </c>
      <c r="P23" s="8">
        <v>0.114579217700514</v>
      </c>
      <c r="Q23" s="8">
        <v>0.0813907546424338</v>
      </c>
      <c r="R23">
        <f>SUM(H23:Q23)</f>
        <v>1</v>
      </c>
    </row>
    <row r="24" ht="17.6" spans="7:17">
      <c r="G24" s="6" t="s">
        <v>40</v>
      </c>
      <c r="H24" s="7">
        <v>212</v>
      </c>
      <c r="I24" s="7">
        <v>127</v>
      </c>
      <c r="J24" s="7">
        <v>213</v>
      </c>
      <c r="K24" s="7">
        <v>204</v>
      </c>
      <c r="L24" s="7">
        <v>91</v>
      </c>
      <c r="M24" s="7">
        <v>33</v>
      </c>
      <c r="N24" s="7">
        <v>211</v>
      </c>
      <c r="O24" s="5">
        <v>33</v>
      </c>
      <c r="P24" s="5">
        <v>189</v>
      </c>
      <c r="Q24" s="5">
        <v>111</v>
      </c>
    </row>
    <row r="25" spans="7:18">
      <c r="G25" s="6"/>
      <c r="H25" s="9">
        <v>0.148876404494382</v>
      </c>
      <c r="I25" s="9">
        <v>0.089185393258427</v>
      </c>
      <c r="J25" s="9">
        <v>0.149578651685393</v>
      </c>
      <c r="K25" s="9">
        <v>0.143258426966292</v>
      </c>
      <c r="L25" s="9">
        <v>0.0639044943820225</v>
      </c>
      <c r="M25" s="9">
        <v>0.0231741573033708</v>
      </c>
      <c r="N25" s="9">
        <v>0.148174157303371</v>
      </c>
      <c r="O25" s="9">
        <v>0.0231741573033708</v>
      </c>
      <c r="P25" s="9">
        <v>0.132724719101124</v>
      </c>
      <c r="Q25" s="9">
        <v>0.0779494382022472</v>
      </c>
      <c r="R25">
        <f>SUM(H25:Q25)</f>
        <v>1</v>
      </c>
    </row>
    <row r="26" ht="17.6" spans="7:17">
      <c r="G26" s="6" t="s">
        <v>70</v>
      </c>
      <c r="H26" s="7">
        <v>146</v>
      </c>
      <c r="I26" s="7">
        <v>76</v>
      </c>
      <c r="J26" s="7">
        <v>133</v>
      </c>
      <c r="K26" s="7">
        <v>118</v>
      </c>
      <c r="L26" s="7">
        <v>69</v>
      </c>
      <c r="M26" s="7">
        <v>20</v>
      </c>
      <c r="N26" s="7">
        <v>123</v>
      </c>
      <c r="O26" s="5">
        <v>23</v>
      </c>
      <c r="P26" s="5">
        <v>109</v>
      </c>
      <c r="Q26" s="5">
        <v>66</v>
      </c>
    </row>
    <row r="27" spans="7:18">
      <c r="G27" s="6"/>
      <c r="H27" s="9">
        <v>0.165345413363533</v>
      </c>
      <c r="I27" s="9">
        <v>0.0860702151755379</v>
      </c>
      <c r="J27" s="9">
        <v>0.150622876557191</v>
      </c>
      <c r="K27" s="9">
        <v>0.133635334088335</v>
      </c>
      <c r="L27" s="9">
        <v>0.0781426953567384</v>
      </c>
      <c r="M27" s="9">
        <v>0.0226500566251416</v>
      </c>
      <c r="N27" s="9">
        <v>0.139297848244621</v>
      </c>
      <c r="O27" s="9">
        <v>0.0260475651189128</v>
      </c>
      <c r="P27" s="9">
        <v>0.123442808607022</v>
      </c>
      <c r="Q27" s="9">
        <v>0.0747451868629672</v>
      </c>
      <c r="R27">
        <f>SUM(H27:Q27)</f>
        <v>1</v>
      </c>
    </row>
    <row r="29" spans="8:17">
      <c r="H29" s="10"/>
      <c r="I29" s="10"/>
      <c r="J29" s="10"/>
      <c r="K29" s="10"/>
      <c r="L29" s="10"/>
      <c r="M29" s="10"/>
      <c r="N29" s="10"/>
      <c r="O29" s="10"/>
      <c r="P29" s="10"/>
      <c r="Q29" s="10"/>
    </row>
  </sheetData>
  <mergeCells count="11">
    <mergeCell ref="B1:C1"/>
    <mergeCell ref="A1:A2"/>
    <mergeCell ref="A3:A4"/>
    <mergeCell ref="A5:A7"/>
    <mergeCell ref="B2:B3"/>
    <mergeCell ref="B4:B6"/>
    <mergeCell ref="G22:G23"/>
    <mergeCell ref="G24:G25"/>
    <mergeCell ref="G26:G27"/>
    <mergeCell ref="C6:D7"/>
    <mergeCell ref="C2:D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演示</Application>
  <HeadingPairs>
    <vt:vector size="2" baseType="variant">
      <vt:variant>
        <vt:lpstr>工作表</vt:lpstr>
      </vt:variant>
      <vt:variant>
        <vt:i4>5</vt:i4>
      </vt:variant>
    </vt:vector>
  </HeadingPairs>
  <TitlesOfParts>
    <vt:vector size="5" baseType="lpstr">
      <vt:lpstr>编码说明</vt:lpstr>
      <vt:lpstr>编码过程</vt:lpstr>
      <vt:lpstr>导出计数_区域_2</vt:lpstr>
      <vt:lpstr>区域统计</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panjingwen</dc:creator>
  <cp:lastModifiedBy>菲/aip菲</cp:lastModifiedBy>
  <dcterms:created xsi:type="dcterms:W3CDTF">2024-08-28T15:24:00Z</dcterms:created>
  <dcterms:modified xsi:type="dcterms:W3CDTF">2025-05-15T11:07:03Z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1EA6891170687E5FE4DD5B67EE036E42_43</vt:lpwstr>
  </property>
  <property fmtid="{D5CDD505-2E9C-101B-9397-08002B2CF9AE}" pid="3" name="KSOProductBuildVer">
    <vt:lpwstr>2052-7.2.2.8955</vt:lpwstr>
  </property>
</Properties>
</file>